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เวิร์กบุ๊กนี้" defaultThemeVersion="153222"/>
  <mc:AlternateContent xmlns:mc="http://schemas.openxmlformats.org/markup-compatibility/2006">
    <mc:Choice Requires="x15">
      <x15ac:absPath xmlns:x15ac="http://schemas.microsoft.com/office/spreadsheetml/2010/11/ac" url="E:\Research and Statistics Program\2. Normality test\"/>
    </mc:Choice>
  </mc:AlternateContent>
  <bookViews>
    <workbookView xWindow="0" yWindow="0" windowWidth="9380" windowHeight="3610" activeTab="4"/>
  </bookViews>
  <sheets>
    <sheet name="คำชี้แจง" sheetId="3" r:id="rId1"/>
    <sheet name="Data" sheetId="1" r:id="rId2"/>
    <sheet name="Sheet1" sheetId="5" r:id="rId3"/>
    <sheet name="Analysis" sheetId="2" state="veryHidden" r:id="rId4"/>
    <sheet name="Result" sheetId="4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4" l="1"/>
  <c r="B9" i="2" l="1"/>
  <c r="B14" i="2" l="1"/>
  <c r="B12" i="2"/>
  <c r="W1009" i="2" l="1"/>
  <c r="V1009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R173" i="2"/>
  <c r="R174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7" i="2"/>
  <c r="R188" i="2"/>
  <c r="R189" i="2"/>
  <c r="R190" i="2"/>
  <c r="R191" i="2"/>
  <c r="R192" i="2"/>
  <c r="R193" i="2"/>
  <c r="R194" i="2"/>
  <c r="R195" i="2"/>
  <c r="R196" i="2"/>
  <c r="R197" i="2"/>
  <c r="R198" i="2"/>
  <c r="R199" i="2"/>
  <c r="R200" i="2"/>
  <c r="R201" i="2"/>
  <c r="R202" i="2"/>
  <c r="R203" i="2"/>
  <c r="R204" i="2"/>
  <c r="R205" i="2"/>
  <c r="R206" i="2"/>
  <c r="R207" i="2"/>
  <c r="R208" i="2"/>
  <c r="R209" i="2"/>
  <c r="R210" i="2"/>
  <c r="R211" i="2"/>
  <c r="R212" i="2"/>
  <c r="R213" i="2"/>
  <c r="R214" i="2"/>
  <c r="R215" i="2"/>
  <c r="R216" i="2"/>
  <c r="R217" i="2"/>
  <c r="R218" i="2"/>
  <c r="R219" i="2"/>
  <c r="R220" i="2"/>
  <c r="R221" i="2"/>
  <c r="R222" i="2"/>
  <c r="R223" i="2"/>
  <c r="R224" i="2"/>
  <c r="R225" i="2"/>
  <c r="R226" i="2"/>
  <c r="R227" i="2"/>
  <c r="R228" i="2"/>
  <c r="R229" i="2"/>
  <c r="R230" i="2"/>
  <c r="R231" i="2"/>
  <c r="R232" i="2"/>
  <c r="R233" i="2"/>
  <c r="R234" i="2"/>
  <c r="R235" i="2"/>
  <c r="R236" i="2"/>
  <c r="R237" i="2"/>
  <c r="R238" i="2"/>
  <c r="R239" i="2"/>
  <c r="R240" i="2"/>
  <c r="R241" i="2"/>
  <c r="R242" i="2"/>
  <c r="R243" i="2"/>
  <c r="R244" i="2"/>
  <c r="R245" i="2"/>
  <c r="R246" i="2"/>
  <c r="R247" i="2"/>
  <c r="R248" i="2"/>
  <c r="R249" i="2"/>
  <c r="R250" i="2"/>
  <c r="R251" i="2"/>
  <c r="R252" i="2"/>
  <c r="R253" i="2"/>
  <c r="R254" i="2"/>
  <c r="R255" i="2"/>
  <c r="R256" i="2"/>
  <c r="R257" i="2"/>
  <c r="R258" i="2"/>
  <c r="R259" i="2"/>
  <c r="R260" i="2"/>
  <c r="R261" i="2"/>
  <c r="R262" i="2"/>
  <c r="R263" i="2"/>
  <c r="R264" i="2"/>
  <c r="R265" i="2"/>
  <c r="R266" i="2"/>
  <c r="R267" i="2"/>
  <c r="R268" i="2"/>
  <c r="R269" i="2"/>
  <c r="R270" i="2"/>
  <c r="R271" i="2"/>
  <c r="R272" i="2"/>
  <c r="R273" i="2"/>
  <c r="R274" i="2"/>
  <c r="R275" i="2"/>
  <c r="R276" i="2"/>
  <c r="R277" i="2"/>
  <c r="R278" i="2"/>
  <c r="R279" i="2"/>
  <c r="R280" i="2"/>
  <c r="R281" i="2"/>
  <c r="R282" i="2"/>
  <c r="R283" i="2"/>
  <c r="R284" i="2"/>
  <c r="R285" i="2"/>
  <c r="R286" i="2"/>
  <c r="R287" i="2"/>
  <c r="R288" i="2"/>
  <c r="R289" i="2"/>
  <c r="R290" i="2"/>
  <c r="R291" i="2"/>
  <c r="R292" i="2"/>
  <c r="R293" i="2"/>
  <c r="R294" i="2"/>
  <c r="R295" i="2"/>
  <c r="R296" i="2"/>
  <c r="R297" i="2"/>
  <c r="R298" i="2"/>
  <c r="R299" i="2"/>
  <c r="R300" i="2"/>
  <c r="R301" i="2"/>
  <c r="R302" i="2"/>
  <c r="R303" i="2"/>
  <c r="R304" i="2"/>
  <c r="R305" i="2"/>
  <c r="R306" i="2"/>
  <c r="R307" i="2"/>
  <c r="R308" i="2"/>
  <c r="R309" i="2"/>
  <c r="R310" i="2"/>
  <c r="R311" i="2"/>
  <c r="R312" i="2"/>
  <c r="R313" i="2"/>
  <c r="R314" i="2"/>
  <c r="R315" i="2"/>
  <c r="R316" i="2"/>
  <c r="R317" i="2"/>
  <c r="R318" i="2"/>
  <c r="R319" i="2"/>
  <c r="R320" i="2"/>
  <c r="R321" i="2"/>
  <c r="R322" i="2"/>
  <c r="R323" i="2"/>
  <c r="R324" i="2"/>
  <c r="R325" i="2"/>
  <c r="R326" i="2"/>
  <c r="R327" i="2"/>
  <c r="R328" i="2"/>
  <c r="R329" i="2"/>
  <c r="R330" i="2"/>
  <c r="R331" i="2"/>
  <c r="R332" i="2"/>
  <c r="R333" i="2"/>
  <c r="R334" i="2"/>
  <c r="R335" i="2"/>
  <c r="R336" i="2"/>
  <c r="R337" i="2"/>
  <c r="R338" i="2"/>
  <c r="R339" i="2"/>
  <c r="R340" i="2"/>
  <c r="R341" i="2"/>
  <c r="R342" i="2"/>
  <c r="R343" i="2"/>
  <c r="R344" i="2"/>
  <c r="R345" i="2"/>
  <c r="R346" i="2"/>
  <c r="R347" i="2"/>
  <c r="R348" i="2"/>
  <c r="R349" i="2"/>
  <c r="R350" i="2"/>
  <c r="R351" i="2"/>
  <c r="R352" i="2"/>
  <c r="R353" i="2"/>
  <c r="R354" i="2"/>
  <c r="R355" i="2"/>
  <c r="R356" i="2"/>
  <c r="R357" i="2"/>
  <c r="R358" i="2"/>
  <c r="R359" i="2"/>
  <c r="R360" i="2"/>
  <c r="R361" i="2"/>
  <c r="R362" i="2"/>
  <c r="R363" i="2"/>
  <c r="R364" i="2"/>
  <c r="R365" i="2"/>
  <c r="R366" i="2"/>
  <c r="R367" i="2"/>
  <c r="R368" i="2"/>
  <c r="R369" i="2"/>
  <c r="R370" i="2"/>
  <c r="R371" i="2"/>
  <c r="R372" i="2"/>
  <c r="R373" i="2"/>
  <c r="R374" i="2"/>
  <c r="R375" i="2"/>
  <c r="R376" i="2"/>
  <c r="R377" i="2"/>
  <c r="R378" i="2"/>
  <c r="R379" i="2"/>
  <c r="R380" i="2"/>
  <c r="R381" i="2"/>
  <c r="R382" i="2"/>
  <c r="R383" i="2"/>
  <c r="R384" i="2"/>
  <c r="R385" i="2"/>
  <c r="R386" i="2"/>
  <c r="R387" i="2"/>
  <c r="R388" i="2"/>
  <c r="R389" i="2"/>
  <c r="R390" i="2"/>
  <c r="R391" i="2"/>
  <c r="R392" i="2"/>
  <c r="R393" i="2"/>
  <c r="R394" i="2"/>
  <c r="R395" i="2"/>
  <c r="R396" i="2"/>
  <c r="R397" i="2"/>
  <c r="R398" i="2"/>
  <c r="R399" i="2"/>
  <c r="R400" i="2"/>
  <c r="R401" i="2"/>
  <c r="R402" i="2"/>
  <c r="R403" i="2"/>
  <c r="R404" i="2"/>
  <c r="R405" i="2"/>
  <c r="R406" i="2"/>
  <c r="R407" i="2"/>
  <c r="R408" i="2"/>
  <c r="R409" i="2"/>
  <c r="R410" i="2"/>
  <c r="R411" i="2"/>
  <c r="R412" i="2"/>
  <c r="R413" i="2"/>
  <c r="R414" i="2"/>
  <c r="R415" i="2"/>
  <c r="R416" i="2"/>
  <c r="R417" i="2"/>
  <c r="R418" i="2"/>
  <c r="R419" i="2"/>
  <c r="R420" i="2"/>
  <c r="R421" i="2"/>
  <c r="R422" i="2"/>
  <c r="R423" i="2"/>
  <c r="R424" i="2"/>
  <c r="R425" i="2"/>
  <c r="R426" i="2"/>
  <c r="R427" i="2"/>
  <c r="R428" i="2"/>
  <c r="R429" i="2"/>
  <c r="R430" i="2"/>
  <c r="R431" i="2"/>
  <c r="R432" i="2"/>
  <c r="R433" i="2"/>
  <c r="R434" i="2"/>
  <c r="R435" i="2"/>
  <c r="R436" i="2"/>
  <c r="R437" i="2"/>
  <c r="R438" i="2"/>
  <c r="R439" i="2"/>
  <c r="R440" i="2"/>
  <c r="R441" i="2"/>
  <c r="R442" i="2"/>
  <c r="R443" i="2"/>
  <c r="R444" i="2"/>
  <c r="R445" i="2"/>
  <c r="R446" i="2"/>
  <c r="R447" i="2"/>
  <c r="R448" i="2"/>
  <c r="R449" i="2"/>
  <c r="R450" i="2"/>
  <c r="R451" i="2"/>
  <c r="R452" i="2"/>
  <c r="R453" i="2"/>
  <c r="R454" i="2"/>
  <c r="R455" i="2"/>
  <c r="R456" i="2"/>
  <c r="R457" i="2"/>
  <c r="R458" i="2"/>
  <c r="R459" i="2"/>
  <c r="R460" i="2"/>
  <c r="R461" i="2"/>
  <c r="R462" i="2"/>
  <c r="R463" i="2"/>
  <c r="R464" i="2"/>
  <c r="R465" i="2"/>
  <c r="R466" i="2"/>
  <c r="R467" i="2"/>
  <c r="R468" i="2"/>
  <c r="R469" i="2"/>
  <c r="R470" i="2"/>
  <c r="R471" i="2"/>
  <c r="R472" i="2"/>
  <c r="R473" i="2"/>
  <c r="R474" i="2"/>
  <c r="R475" i="2"/>
  <c r="R476" i="2"/>
  <c r="R477" i="2"/>
  <c r="R478" i="2"/>
  <c r="R479" i="2"/>
  <c r="R480" i="2"/>
  <c r="R481" i="2"/>
  <c r="R482" i="2"/>
  <c r="R483" i="2"/>
  <c r="R484" i="2"/>
  <c r="R485" i="2"/>
  <c r="R486" i="2"/>
  <c r="R487" i="2"/>
  <c r="R488" i="2"/>
  <c r="R489" i="2"/>
  <c r="R490" i="2"/>
  <c r="R491" i="2"/>
  <c r="R492" i="2"/>
  <c r="R493" i="2"/>
  <c r="R494" i="2"/>
  <c r="R495" i="2"/>
  <c r="R496" i="2"/>
  <c r="R497" i="2"/>
  <c r="R498" i="2"/>
  <c r="R499" i="2"/>
  <c r="R500" i="2"/>
  <c r="R501" i="2"/>
  <c r="R502" i="2"/>
  <c r="R503" i="2"/>
  <c r="R504" i="2"/>
  <c r="R505" i="2"/>
  <c r="R506" i="2"/>
  <c r="R507" i="2"/>
  <c r="R508" i="2"/>
  <c r="R509" i="2"/>
  <c r="R510" i="2"/>
  <c r="R511" i="2"/>
  <c r="R512" i="2"/>
  <c r="R513" i="2"/>
  <c r="R514" i="2"/>
  <c r="R515" i="2"/>
  <c r="R516" i="2"/>
  <c r="R517" i="2"/>
  <c r="R518" i="2"/>
  <c r="R519" i="2"/>
  <c r="R520" i="2"/>
  <c r="R521" i="2"/>
  <c r="R522" i="2"/>
  <c r="R523" i="2"/>
  <c r="R524" i="2"/>
  <c r="R525" i="2"/>
  <c r="R526" i="2"/>
  <c r="R527" i="2"/>
  <c r="R528" i="2"/>
  <c r="R529" i="2"/>
  <c r="R530" i="2"/>
  <c r="R531" i="2"/>
  <c r="R532" i="2"/>
  <c r="R533" i="2"/>
  <c r="R534" i="2"/>
  <c r="R535" i="2"/>
  <c r="R536" i="2"/>
  <c r="R537" i="2"/>
  <c r="R538" i="2"/>
  <c r="R539" i="2"/>
  <c r="R540" i="2"/>
  <c r="R541" i="2"/>
  <c r="R542" i="2"/>
  <c r="R543" i="2"/>
  <c r="R544" i="2"/>
  <c r="R545" i="2"/>
  <c r="R546" i="2"/>
  <c r="R547" i="2"/>
  <c r="R548" i="2"/>
  <c r="R549" i="2"/>
  <c r="R550" i="2"/>
  <c r="R551" i="2"/>
  <c r="R552" i="2"/>
  <c r="R553" i="2"/>
  <c r="R554" i="2"/>
  <c r="R555" i="2"/>
  <c r="R556" i="2"/>
  <c r="R557" i="2"/>
  <c r="R558" i="2"/>
  <c r="R559" i="2"/>
  <c r="R560" i="2"/>
  <c r="R561" i="2"/>
  <c r="R562" i="2"/>
  <c r="R563" i="2"/>
  <c r="R564" i="2"/>
  <c r="R565" i="2"/>
  <c r="R566" i="2"/>
  <c r="R567" i="2"/>
  <c r="R568" i="2"/>
  <c r="R569" i="2"/>
  <c r="R570" i="2"/>
  <c r="R571" i="2"/>
  <c r="R572" i="2"/>
  <c r="R573" i="2"/>
  <c r="R574" i="2"/>
  <c r="R575" i="2"/>
  <c r="R576" i="2"/>
  <c r="R577" i="2"/>
  <c r="R578" i="2"/>
  <c r="R579" i="2"/>
  <c r="R580" i="2"/>
  <c r="R581" i="2"/>
  <c r="R582" i="2"/>
  <c r="R583" i="2"/>
  <c r="R584" i="2"/>
  <c r="R585" i="2"/>
  <c r="R586" i="2"/>
  <c r="R587" i="2"/>
  <c r="R588" i="2"/>
  <c r="R589" i="2"/>
  <c r="R590" i="2"/>
  <c r="R591" i="2"/>
  <c r="R592" i="2"/>
  <c r="R593" i="2"/>
  <c r="R594" i="2"/>
  <c r="R595" i="2"/>
  <c r="R596" i="2"/>
  <c r="R597" i="2"/>
  <c r="R598" i="2"/>
  <c r="R599" i="2"/>
  <c r="R600" i="2"/>
  <c r="R601" i="2"/>
  <c r="R602" i="2"/>
  <c r="R603" i="2"/>
  <c r="R604" i="2"/>
  <c r="R605" i="2"/>
  <c r="R606" i="2"/>
  <c r="R607" i="2"/>
  <c r="R608" i="2"/>
  <c r="R609" i="2"/>
  <c r="R610" i="2"/>
  <c r="R611" i="2"/>
  <c r="R612" i="2"/>
  <c r="R613" i="2"/>
  <c r="R614" i="2"/>
  <c r="R615" i="2"/>
  <c r="R616" i="2"/>
  <c r="R617" i="2"/>
  <c r="R618" i="2"/>
  <c r="R619" i="2"/>
  <c r="R620" i="2"/>
  <c r="R621" i="2"/>
  <c r="R622" i="2"/>
  <c r="R623" i="2"/>
  <c r="R624" i="2"/>
  <c r="R625" i="2"/>
  <c r="R626" i="2"/>
  <c r="R627" i="2"/>
  <c r="R628" i="2"/>
  <c r="R629" i="2"/>
  <c r="R630" i="2"/>
  <c r="R631" i="2"/>
  <c r="R632" i="2"/>
  <c r="R633" i="2"/>
  <c r="R634" i="2"/>
  <c r="R635" i="2"/>
  <c r="R636" i="2"/>
  <c r="R637" i="2"/>
  <c r="R638" i="2"/>
  <c r="R639" i="2"/>
  <c r="R640" i="2"/>
  <c r="R641" i="2"/>
  <c r="R642" i="2"/>
  <c r="R643" i="2"/>
  <c r="R644" i="2"/>
  <c r="R645" i="2"/>
  <c r="R646" i="2"/>
  <c r="R647" i="2"/>
  <c r="R648" i="2"/>
  <c r="R649" i="2"/>
  <c r="R650" i="2"/>
  <c r="R651" i="2"/>
  <c r="R652" i="2"/>
  <c r="R653" i="2"/>
  <c r="R654" i="2"/>
  <c r="R655" i="2"/>
  <c r="R656" i="2"/>
  <c r="R657" i="2"/>
  <c r="R658" i="2"/>
  <c r="R659" i="2"/>
  <c r="R660" i="2"/>
  <c r="R661" i="2"/>
  <c r="R662" i="2"/>
  <c r="R663" i="2"/>
  <c r="R664" i="2"/>
  <c r="R665" i="2"/>
  <c r="R666" i="2"/>
  <c r="R667" i="2"/>
  <c r="R668" i="2"/>
  <c r="R669" i="2"/>
  <c r="R670" i="2"/>
  <c r="R671" i="2"/>
  <c r="R672" i="2"/>
  <c r="R673" i="2"/>
  <c r="R674" i="2"/>
  <c r="R675" i="2"/>
  <c r="R676" i="2"/>
  <c r="R677" i="2"/>
  <c r="R678" i="2"/>
  <c r="R679" i="2"/>
  <c r="R680" i="2"/>
  <c r="R681" i="2"/>
  <c r="R682" i="2"/>
  <c r="R683" i="2"/>
  <c r="R684" i="2"/>
  <c r="R685" i="2"/>
  <c r="R686" i="2"/>
  <c r="R687" i="2"/>
  <c r="R688" i="2"/>
  <c r="R689" i="2"/>
  <c r="R690" i="2"/>
  <c r="R691" i="2"/>
  <c r="R692" i="2"/>
  <c r="R693" i="2"/>
  <c r="R694" i="2"/>
  <c r="R695" i="2"/>
  <c r="R696" i="2"/>
  <c r="R697" i="2"/>
  <c r="R698" i="2"/>
  <c r="R699" i="2"/>
  <c r="R700" i="2"/>
  <c r="R701" i="2"/>
  <c r="R702" i="2"/>
  <c r="R703" i="2"/>
  <c r="R704" i="2"/>
  <c r="R705" i="2"/>
  <c r="R706" i="2"/>
  <c r="R707" i="2"/>
  <c r="R708" i="2"/>
  <c r="R709" i="2"/>
  <c r="R710" i="2"/>
  <c r="R711" i="2"/>
  <c r="R712" i="2"/>
  <c r="R713" i="2"/>
  <c r="R714" i="2"/>
  <c r="R715" i="2"/>
  <c r="R716" i="2"/>
  <c r="R717" i="2"/>
  <c r="R718" i="2"/>
  <c r="R719" i="2"/>
  <c r="R720" i="2"/>
  <c r="R721" i="2"/>
  <c r="R722" i="2"/>
  <c r="R723" i="2"/>
  <c r="R724" i="2"/>
  <c r="R725" i="2"/>
  <c r="R726" i="2"/>
  <c r="R727" i="2"/>
  <c r="R728" i="2"/>
  <c r="R729" i="2"/>
  <c r="R730" i="2"/>
  <c r="R731" i="2"/>
  <c r="R732" i="2"/>
  <c r="R733" i="2"/>
  <c r="R734" i="2"/>
  <c r="R735" i="2"/>
  <c r="R736" i="2"/>
  <c r="R737" i="2"/>
  <c r="R738" i="2"/>
  <c r="R739" i="2"/>
  <c r="R740" i="2"/>
  <c r="R741" i="2"/>
  <c r="R742" i="2"/>
  <c r="R743" i="2"/>
  <c r="R744" i="2"/>
  <c r="R745" i="2"/>
  <c r="R746" i="2"/>
  <c r="R747" i="2"/>
  <c r="R748" i="2"/>
  <c r="R749" i="2"/>
  <c r="R750" i="2"/>
  <c r="R751" i="2"/>
  <c r="R752" i="2"/>
  <c r="R753" i="2"/>
  <c r="R754" i="2"/>
  <c r="R755" i="2"/>
  <c r="R756" i="2"/>
  <c r="R757" i="2"/>
  <c r="R758" i="2"/>
  <c r="R759" i="2"/>
  <c r="R760" i="2"/>
  <c r="R761" i="2"/>
  <c r="R762" i="2"/>
  <c r="R763" i="2"/>
  <c r="R764" i="2"/>
  <c r="R765" i="2"/>
  <c r="R766" i="2"/>
  <c r="R767" i="2"/>
  <c r="R768" i="2"/>
  <c r="R769" i="2"/>
  <c r="R770" i="2"/>
  <c r="R771" i="2"/>
  <c r="R772" i="2"/>
  <c r="R773" i="2"/>
  <c r="R774" i="2"/>
  <c r="R775" i="2"/>
  <c r="R776" i="2"/>
  <c r="R777" i="2"/>
  <c r="R778" i="2"/>
  <c r="R779" i="2"/>
  <c r="R780" i="2"/>
  <c r="R781" i="2"/>
  <c r="R782" i="2"/>
  <c r="R783" i="2"/>
  <c r="R784" i="2"/>
  <c r="R785" i="2"/>
  <c r="R786" i="2"/>
  <c r="R787" i="2"/>
  <c r="R788" i="2"/>
  <c r="R789" i="2"/>
  <c r="R790" i="2"/>
  <c r="R791" i="2"/>
  <c r="R792" i="2"/>
  <c r="R793" i="2"/>
  <c r="R794" i="2"/>
  <c r="R795" i="2"/>
  <c r="R796" i="2"/>
  <c r="R797" i="2"/>
  <c r="R798" i="2"/>
  <c r="R799" i="2"/>
  <c r="R800" i="2"/>
  <c r="R801" i="2"/>
  <c r="R802" i="2"/>
  <c r="R803" i="2"/>
  <c r="R804" i="2"/>
  <c r="R805" i="2"/>
  <c r="R806" i="2"/>
  <c r="R807" i="2"/>
  <c r="R808" i="2"/>
  <c r="R809" i="2"/>
  <c r="R810" i="2"/>
  <c r="R811" i="2"/>
  <c r="R812" i="2"/>
  <c r="R813" i="2"/>
  <c r="R814" i="2"/>
  <c r="R815" i="2"/>
  <c r="R816" i="2"/>
  <c r="R817" i="2"/>
  <c r="R818" i="2"/>
  <c r="R819" i="2"/>
  <c r="R820" i="2"/>
  <c r="R821" i="2"/>
  <c r="R822" i="2"/>
  <c r="R823" i="2"/>
  <c r="R824" i="2"/>
  <c r="R825" i="2"/>
  <c r="R826" i="2"/>
  <c r="R827" i="2"/>
  <c r="R828" i="2"/>
  <c r="R829" i="2"/>
  <c r="R830" i="2"/>
  <c r="R831" i="2"/>
  <c r="R832" i="2"/>
  <c r="R833" i="2"/>
  <c r="R834" i="2"/>
  <c r="R835" i="2"/>
  <c r="R836" i="2"/>
  <c r="R837" i="2"/>
  <c r="R838" i="2"/>
  <c r="R839" i="2"/>
  <c r="R840" i="2"/>
  <c r="R841" i="2"/>
  <c r="R842" i="2"/>
  <c r="R843" i="2"/>
  <c r="R844" i="2"/>
  <c r="R845" i="2"/>
  <c r="R846" i="2"/>
  <c r="R847" i="2"/>
  <c r="R848" i="2"/>
  <c r="R849" i="2"/>
  <c r="R850" i="2"/>
  <c r="R851" i="2"/>
  <c r="R852" i="2"/>
  <c r="R853" i="2"/>
  <c r="R854" i="2"/>
  <c r="R855" i="2"/>
  <c r="R856" i="2"/>
  <c r="R857" i="2"/>
  <c r="R858" i="2"/>
  <c r="R859" i="2"/>
  <c r="R860" i="2"/>
  <c r="R861" i="2"/>
  <c r="R862" i="2"/>
  <c r="R863" i="2"/>
  <c r="R864" i="2"/>
  <c r="R865" i="2"/>
  <c r="R866" i="2"/>
  <c r="R867" i="2"/>
  <c r="R868" i="2"/>
  <c r="R869" i="2"/>
  <c r="R870" i="2"/>
  <c r="R871" i="2"/>
  <c r="R872" i="2"/>
  <c r="R873" i="2"/>
  <c r="R874" i="2"/>
  <c r="R875" i="2"/>
  <c r="R876" i="2"/>
  <c r="R877" i="2"/>
  <c r="R878" i="2"/>
  <c r="R879" i="2"/>
  <c r="R880" i="2"/>
  <c r="R881" i="2"/>
  <c r="R882" i="2"/>
  <c r="R883" i="2"/>
  <c r="R884" i="2"/>
  <c r="R885" i="2"/>
  <c r="R886" i="2"/>
  <c r="R887" i="2"/>
  <c r="R888" i="2"/>
  <c r="R889" i="2"/>
  <c r="R890" i="2"/>
  <c r="R891" i="2"/>
  <c r="R892" i="2"/>
  <c r="R893" i="2"/>
  <c r="R894" i="2"/>
  <c r="R895" i="2"/>
  <c r="R896" i="2"/>
  <c r="R897" i="2"/>
  <c r="R898" i="2"/>
  <c r="R899" i="2"/>
  <c r="R900" i="2"/>
  <c r="R901" i="2"/>
  <c r="R902" i="2"/>
  <c r="R903" i="2"/>
  <c r="R904" i="2"/>
  <c r="R905" i="2"/>
  <c r="R906" i="2"/>
  <c r="R907" i="2"/>
  <c r="R908" i="2"/>
  <c r="R909" i="2"/>
  <c r="R910" i="2"/>
  <c r="R911" i="2"/>
  <c r="R912" i="2"/>
  <c r="R913" i="2"/>
  <c r="R914" i="2"/>
  <c r="R915" i="2"/>
  <c r="R916" i="2"/>
  <c r="R917" i="2"/>
  <c r="R918" i="2"/>
  <c r="R919" i="2"/>
  <c r="R920" i="2"/>
  <c r="R921" i="2"/>
  <c r="R922" i="2"/>
  <c r="R923" i="2"/>
  <c r="R924" i="2"/>
  <c r="R925" i="2"/>
  <c r="R926" i="2"/>
  <c r="R927" i="2"/>
  <c r="R928" i="2"/>
  <c r="R929" i="2"/>
  <c r="R930" i="2"/>
  <c r="R931" i="2"/>
  <c r="R932" i="2"/>
  <c r="R933" i="2"/>
  <c r="R934" i="2"/>
  <c r="R935" i="2"/>
  <c r="R936" i="2"/>
  <c r="R937" i="2"/>
  <c r="R938" i="2"/>
  <c r="R939" i="2"/>
  <c r="R940" i="2"/>
  <c r="R941" i="2"/>
  <c r="R942" i="2"/>
  <c r="R943" i="2"/>
  <c r="R944" i="2"/>
  <c r="R945" i="2"/>
  <c r="R946" i="2"/>
  <c r="R947" i="2"/>
  <c r="R948" i="2"/>
  <c r="R949" i="2"/>
  <c r="R950" i="2"/>
  <c r="R951" i="2"/>
  <c r="R952" i="2"/>
  <c r="R953" i="2"/>
  <c r="R954" i="2"/>
  <c r="R955" i="2"/>
  <c r="R956" i="2"/>
  <c r="R957" i="2"/>
  <c r="R958" i="2"/>
  <c r="R959" i="2"/>
  <c r="R960" i="2"/>
  <c r="R961" i="2"/>
  <c r="R962" i="2"/>
  <c r="R963" i="2"/>
  <c r="R964" i="2"/>
  <c r="R965" i="2"/>
  <c r="R966" i="2"/>
  <c r="R967" i="2"/>
  <c r="R968" i="2"/>
  <c r="R969" i="2"/>
  <c r="R970" i="2"/>
  <c r="R971" i="2"/>
  <c r="R972" i="2"/>
  <c r="R973" i="2"/>
  <c r="R974" i="2"/>
  <c r="R975" i="2"/>
  <c r="R976" i="2"/>
  <c r="R977" i="2"/>
  <c r="R978" i="2"/>
  <c r="R979" i="2"/>
  <c r="R980" i="2"/>
  <c r="R981" i="2"/>
  <c r="R982" i="2"/>
  <c r="R983" i="2"/>
  <c r="R984" i="2"/>
  <c r="R985" i="2"/>
  <c r="R986" i="2"/>
  <c r="R987" i="2"/>
  <c r="R988" i="2"/>
  <c r="R989" i="2"/>
  <c r="R990" i="2"/>
  <c r="R991" i="2"/>
  <c r="R992" i="2"/>
  <c r="R993" i="2"/>
  <c r="R994" i="2"/>
  <c r="R995" i="2"/>
  <c r="R996" i="2"/>
  <c r="R997" i="2"/>
  <c r="R998" i="2"/>
  <c r="R999" i="2"/>
  <c r="R1000" i="2"/>
  <c r="R1001" i="2"/>
  <c r="R1002" i="2"/>
  <c r="R1003" i="2"/>
  <c r="R1004" i="2"/>
  <c r="R1005" i="2"/>
  <c r="R1006" i="2"/>
  <c r="R1007" i="2"/>
  <c r="R1008" i="2"/>
  <c r="R1009" i="2"/>
  <c r="S1009" i="2"/>
  <c r="U1009" i="2"/>
  <c r="T1009" i="2"/>
  <c r="B11" i="2"/>
  <c r="B13" i="2"/>
  <c r="B15" i="2"/>
  <c r="B16" i="2"/>
  <c r="B17" i="2"/>
  <c r="B18" i="2"/>
  <c r="B19" i="2"/>
  <c r="B20" i="2"/>
  <c r="B21" i="2"/>
  <c r="B22" i="2"/>
  <c r="B23" i="2"/>
  <c r="R23" i="2" s="1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" i="2"/>
  <c r="R21" i="2" l="1"/>
  <c r="R19" i="2"/>
  <c r="R22" i="2"/>
  <c r="R20" i="2"/>
  <c r="R18" i="2"/>
  <c r="R17" i="2"/>
  <c r="R16" i="2"/>
  <c r="R15" i="2"/>
  <c r="R14" i="2"/>
  <c r="R13" i="2"/>
  <c r="R12" i="2"/>
  <c r="R11" i="2"/>
  <c r="L11" i="2"/>
  <c r="R10" i="2"/>
  <c r="L10" i="2"/>
  <c r="S9" i="2"/>
  <c r="S10" i="2" s="1"/>
  <c r="R9" i="2"/>
  <c r="L9" i="2"/>
  <c r="E12" i="2" s="1"/>
  <c r="C6" i="4" s="1"/>
  <c r="B10" i="4" l="1"/>
  <c r="T226" i="2"/>
  <c r="U226" i="2" s="1"/>
  <c r="T11" i="2"/>
  <c r="U11" i="2" s="1"/>
  <c r="T15" i="2"/>
  <c r="U15" i="2" s="1"/>
  <c r="T16" i="2"/>
  <c r="U16" i="2" s="1"/>
  <c r="T17" i="2"/>
  <c r="U17" i="2" s="1"/>
  <c r="T12" i="2"/>
  <c r="U12" i="2" s="1"/>
  <c r="T10" i="2"/>
  <c r="U10" i="2" s="1"/>
  <c r="T13" i="2"/>
  <c r="U13" i="2" s="1"/>
  <c r="T9" i="2"/>
  <c r="U9" i="2" s="1"/>
  <c r="T638" i="2"/>
  <c r="U638" i="2" s="1"/>
  <c r="T14" i="2"/>
  <c r="U14" i="2" s="1"/>
  <c r="T18" i="2"/>
  <c r="U18" i="2" s="1"/>
  <c r="T318" i="2"/>
  <c r="U318" i="2" s="1"/>
  <c r="T454" i="2"/>
  <c r="U454" i="2" s="1"/>
  <c r="T590" i="2"/>
  <c r="U590" i="2" s="1"/>
  <c r="T726" i="2"/>
  <c r="U726" i="2" s="1"/>
  <c r="T950" i="2"/>
  <c r="U950" i="2" s="1"/>
  <c r="T446" i="2"/>
  <c r="U446" i="2" s="1"/>
  <c r="T494" i="2"/>
  <c r="U494" i="2" s="1"/>
  <c r="T538" i="2"/>
  <c r="U538" i="2" s="1"/>
  <c r="T586" i="2"/>
  <c r="U586" i="2" s="1"/>
  <c r="T678" i="2"/>
  <c r="U678" i="2" s="1"/>
  <c r="T722" i="2"/>
  <c r="U722" i="2" s="1"/>
  <c r="T770" i="2"/>
  <c r="U770" i="2" s="1"/>
  <c r="T814" i="2"/>
  <c r="U814" i="2" s="1"/>
  <c r="T862" i="2"/>
  <c r="U862" i="2" s="1"/>
  <c r="T906" i="2"/>
  <c r="U906" i="2" s="1"/>
  <c r="T954" i="2"/>
  <c r="U954" i="2" s="1"/>
  <c r="T994" i="2"/>
  <c r="U994" i="2" s="1"/>
  <c r="T22" i="2"/>
  <c r="U22" i="2" s="1"/>
  <c r="T38" i="2"/>
  <c r="U38" i="2" s="1"/>
  <c r="T54" i="2"/>
  <c r="U54" i="2" s="1"/>
  <c r="T70" i="2"/>
  <c r="U70" i="2" s="1"/>
  <c r="T86" i="2"/>
  <c r="U86" i="2" s="1"/>
  <c r="T102" i="2"/>
  <c r="U102" i="2" s="1"/>
  <c r="T118" i="2"/>
  <c r="U118" i="2" s="1"/>
  <c r="T142" i="2"/>
  <c r="U142" i="2" s="1"/>
  <c r="T174" i="2"/>
  <c r="U174" i="2" s="1"/>
  <c r="T206" i="2"/>
  <c r="U206" i="2" s="1"/>
  <c r="T246" i="2"/>
  <c r="U246" i="2" s="1"/>
  <c r="T266" i="2"/>
  <c r="U266" i="2" s="1"/>
  <c r="T282" i="2"/>
  <c r="U282" i="2" s="1"/>
  <c r="T326" i="2"/>
  <c r="U326" i="2" s="1"/>
  <c r="T382" i="2"/>
  <c r="U382" i="2" s="1"/>
  <c r="T438" i="2"/>
  <c r="U438" i="2" s="1"/>
  <c r="T486" i="2"/>
  <c r="U486" i="2" s="1"/>
  <c r="T542" i="2"/>
  <c r="U542" i="2" s="1"/>
  <c r="T594" i="2"/>
  <c r="U594" i="2" s="1"/>
  <c r="T642" i="2"/>
  <c r="U642" i="2" s="1"/>
  <c r="T706" i="2"/>
  <c r="U706" i="2" s="1"/>
  <c r="T762" i="2"/>
  <c r="U762" i="2" s="1"/>
  <c r="T810" i="2"/>
  <c r="U810" i="2" s="1"/>
  <c r="T866" i="2"/>
  <c r="U866" i="2" s="1"/>
  <c r="T922" i="2"/>
  <c r="U922" i="2" s="1"/>
  <c r="T970" i="2"/>
  <c r="U970" i="2" s="1"/>
  <c r="T154" i="2"/>
  <c r="U154" i="2" s="1"/>
  <c r="T218" i="2"/>
  <c r="U218" i="2" s="1"/>
  <c r="T222" i="2"/>
  <c r="U222" i="2" s="1"/>
  <c r="T330" i="2"/>
  <c r="U330" i="2" s="1"/>
  <c r="T374" i="2"/>
  <c r="U374" i="2" s="1"/>
  <c r="T426" i="2"/>
  <c r="U426" i="2" s="1"/>
  <c r="T466" i="2"/>
  <c r="U466" i="2" s="1"/>
  <c r="T514" i="2"/>
  <c r="U514" i="2" s="1"/>
  <c r="T558" i="2"/>
  <c r="U558" i="2" s="1"/>
  <c r="T602" i="2"/>
  <c r="U602" i="2" s="1"/>
  <c r="T650" i="2"/>
  <c r="U650" i="2" s="1"/>
  <c r="T694" i="2"/>
  <c r="U694" i="2" s="1"/>
  <c r="T738" i="2"/>
  <c r="U738" i="2" s="1"/>
  <c r="T778" i="2"/>
  <c r="U778" i="2" s="1"/>
  <c r="T826" i="2"/>
  <c r="U826" i="2" s="1"/>
  <c r="T874" i="2"/>
  <c r="U874" i="2" s="1"/>
  <c r="T918" i="2"/>
  <c r="U918" i="2" s="1"/>
  <c r="T962" i="2"/>
  <c r="U962" i="2" s="1"/>
  <c r="T19" i="2"/>
  <c r="U19" i="2" s="1"/>
  <c r="T322" i="2"/>
  <c r="U322" i="2" s="1"/>
  <c r="T366" i="2"/>
  <c r="U366" i="2" s="1"/>
  <c r="T410" i="2"/>
  <c r="U410" i="2" s="1"/>
  <c r="T458" i="2"/>
  <c r="U458" i="2" s="1"/>
  <c r="T506" i="2"/>
  <c r="U506" i="2" s="1"/>
  <c r="T550" i="2"/>
  <c r="U550" i="2" s="1"/>
  <c r="T598" i="2"/>
  <c r="U598" i="2" s="1"/>
  <c r="T646" i="2"/>
  <c r="U646" i="2" s="1"/>
  <c r="T686" i="2"/>
  <c r="U686" i="2" s="1"/>
  <c r="T734" i="2"/>
  <c r="U734" i="2" s="1"/>
  <c r="T782" i="2"/>
  <c r="U782" i="2" s="1"/>
  <c r="T830" i="2"/>
  <c r="U830" i="2" s="1"/>
  <c r="T870" i="2"/>
  <c r="U870" i="2" s="1"/>
  <c r="T914" i="2"/>
  <c r="U914" i="2" s="1"/>
  <c r="T966" i="2"/>
  <c r="U966" i="2" s="1"/>
  <c r="T1006" i="2"/>
  <c r="U1006" i="2" s="1"/>
  <c r="T26" i="2"/>
  <c r="U26" i="2" s="1"/>
  <c r="T42" i="2"/>
  <c r="U42" i="2" s="1"/>
  <c r="T58" i="2"/>
  <c r="U58" i="2" s="1"/>
  <c r="T74" i="2"/>
  <c r="U74" i="2" s="1"/>
  <c r="T90" i="2"/>
  <c r="U90" i="2" s="1"/>
  <c r="T106" i="2"/>
  <c r="U106" i="2" s="1"/>
  <c r="T122" i="2"/>
  <c r="U122" i="2" s="1"/>
  <c r="T150" i="2"/>
  <c r="U150" i="2" s="1"/>
  <c r="T182" i="2"/>
  <c r="U182" i="2" s="1"/>
  <c r="T214" i="2"/>
  <c r="U214" i="2" s="1"/>
  <c r="T254" i="2"/>
  <c r="U254" i="2" s="1"/>
  <c r="T270" i="2"/>
  <c r="U270" i="2" s="1"/>
  <c r="T294" i="2"/>
  <c r="U294" i="2" s="1"/>
  <c r="T342" i="2"/>
  <c r="U342" i="2" s="1"/>
  <c r="T394" i="2"/>
  <c r="U394" i="2" s="1"/>
  <c r="T450" i="2"/>
  <c r="U450" i="2" s="1"/>
  <c r="T498" i="2"/>
  <c r="U498" i="2" s="1"/>
  <c r="T554" i="2"/>
  <c r="U554" i="2" s="1"/>
  <c r="T606" i="2"/>
  <c r="U606" i="2" s="1"/>
  <c r="T662" i="2"/>
  <c r="U662" i="2" s="1"/>
  <c r="T718" i="2"/>
  <c r="U718" i="2" s="1"/>
  <c r="T774" i="2"/>
  <c r="U774" i="2" s="1"/>
  <c r="T822" i="2"/>
  <c r="U822" i="2" s="1"/>
  <c r="T878" i="2"/>
  <c r="U878" i="2" s="1"/>
  <c r="T934" i="2"/>
  <c r="U934" i="2" s="1"/>
  <c r="T982" i="2"/>
  <c r="U982" i="2" s="1"/>
  <c r="T162" i="2"/>
  <c r="U162" i="2" s="1"/>
  <c r="T414" i="2"/>
  <c r="U414" i="2" s="1"/>
  <c r="T546" i="2"/>
  <c r="U546" i="2" s="1"/>
  <c r="T682" i="2"/>
  <c r="U682" i="2" s="1"/>
  <c r="T818" i="2"/>
  <c r="U818" i="2" s="1"/>
  <c r="T910" i="2"/>
  <c r="U910" i="2" s="1"/>
  <c r="T354" i="2"/>
  <c r="U354" i="2" s="1"/>
  <c r="T398" i="2"/>
  <c r="U398" i="2" s="1"/>
  <c r="T127" i="2"/>
  <c r="U127" i="2" s="1"/>
  <c r="T23" i="2"/>
  <c r="U23" i="2" s="1"/>
  <c r="T27" i="2"/>
  <c r="U27" i="2" s="1"/>
  <c r="T31" i="2"/>
  <c r="U31" i="2" s="1"/>
  <c r="T35" i="2"/>
  <c r="U35" i="2" s="1"/>
  <c r="T39" i="2"/>
  <c r="U39" i="2" s="1"/>
  <c r="T43" i="2"/>
  <c r="U43" i="2" s="1"/>
  <c r="T47" i="2"/>
  <c r="U47" i="2" s="1"/>
  <c r="T51" i="2"/>
  <c r="U51" i="2" s="1"/>
  <c r="T55" i="2"/>
  <c r="U55" i="2" s="1"/>
  <c r="T59" i="2"/>
  <c r="U59" i="2" s="1"/>
  <c r="T63" i="2"/>
  <c r="U63" i="2" s="1"/>
  <c r="T67" i="2"/>
  <c r="U67" i="2" s="1"/>
  <c r="T71" i="2"/>
  <c r="U71" i="2" s="1"/>
  <c r="T75" i="2"/>
  <c r="U75" i="2" s="1"/>
  <c r="T79" i="2"/>
  <c r="U79" i="2" s="1"/>
  <c r="T83" i="2"/>
  <c r="U83" i="2" s="1"/>
  <c r="T87" i="2"/>
  <c r="U87" i="2" s="1"/>
  <c r="T91" i="2"/>
  <c r="U91" i="2" s="1"/>
  <c r="T95" i="2"/>
  <c r="U95" i="2" s="1"/>
  <c r="T99" i="2"/>
  <c r="U99" i="2" s="1"/>
  <c r="T103" i="2"/>
  <c r="U103" i="2" s="1"/>
  <c r="T107" i="2"/>
  <c r="U107" i="2" s="1"/>
  <c r="T111" i="2"/>
  <c r="U111" i="2" s="1"/>
  <c r="T115" i="2"/>
  <c r="U115" i="2" s="1"/>
  <c r="T119" i="2"/>
  <c r="U119" i="2" s="1"/>
  <c r="T123" i="2"/>
  <c r="U123" i="2" s="1"/>
  <c r="T128" i="2"/>
  <c r="U128" i="2" s="1"/>
  <c r="T132" i="2"/>
  <c r="U132" i="2" s="1"/>
  <c r="T136" i="2"/>
  <c r="U136" i="2" s="1"/>
  <c r="T140" i="2"/>
  <c r="U140" i="2" s="1"/>
  <c r="T144" i="2"/>
  <c r="U144" i="2" s="1"/>
  <c r="T148" i="2"/>
  <c r="U148" i="2" s="1"/>
  <c r="T152" i="2"/>
  <c r="U152" i="2" s="1"/>
  <c r="T156" i="2"/>
  <c r="U156" i="2" s="1"/>
  <c r="T160" i="2"/>
  <c r="U160" i="2" s="1"/>
  <c r="T164" i="2"/>
  <c r="U164" i="2" s="1"/>
  <c r="T168" i="2"/>
  <c r="U168" i="2" s="1"/>
  <c r="T172" i="2"/>
  <c r="U172" i="2" s="1"/>
  <c r="T176" i="2"/>
  <c r="U176" i="2" s="1"/>
  <c r="T180" i="2"/>
  <c r="U180" i="2" s="1"/>
  <c r="T184" i="2"/>
  <c r="U184" i="2" s="1"/>
  <c r="T188" i="2"/>
  <c r="U188" i="2" s="1"/>
  <c r="T192" i="2"/>
  <c r="U192" i="2" s="1"/>
  <c r="T196" i="2"/>
  <c r="U196" i="2" s="1"/>
  <c r="T200" i="2"/>
  <c r="U200" i="2" s="1"/>
  <c r="T204" i="2"/>
  <c r="U204" i="2" s="1"/>
  <c r="T208" i="2"/>
  <c r="U208" i="2" s="1"/>
  <c r="T212" i="2"/>
  <c r="U212" i="2" s="1"/>
  <c r="T216" i="2"/>
  <c r="U216" i="2" s="1"/>
  <c r="T220" i="2"/>
  <c r="U220" i="2" s="1"/>
  <c r="T224" i="2"/>
  <c r="U224" i="2" s="1"/>
  <c r="T228" i="2"/>
  <c r="U228" i="2" s="1"/>
  <c r="T232" i="2"/>
  <c r="U232" i="2" s="1"/>
  <c r="T236" i="2"/>
  <c r="U236" i="2" s="1"/>
  <c r="T240" i="2"/>
  <c r="U240" i="2" s="1"/>
  <c r="T244" i="2"/>
  <c r="U244" i="2" s="1"/>
  <c r="T248" i="2"/>
  <c r="U248" i="2" s="1"/>
  <c r="T252" i="2"/>
  <c r="U252" i="2" s="1"/>
  <c r="T256" i="2"/>
  <c r="U256" i="2" s="1"/>
  <c r="T24" i="2"/>
  <c r="U24" i="2" s="1"/>
  <c r="T28" i="2"/>
  <c r="U28" i="2" s="1"/>
  <c r="T32" i="2"/>
  <c r="U32" i="2" s="1"/>
  <c r="T36" i="2"/>
  <c r="U36" i="2" s="1"/>
  <c r="T40" i="2"/>
  <c r="U40" i="2" s="1"/>
  <c r="T44" i="2"/>
  <c r="U44" i="2" s="1"/>
  <c r="T48" i="2"/>
  <c r="U48" i="2" s="1"/>
  <c r="T52" i="2"/>
  <c r="U52" i="2" s="1"/>
  <c r="T56" i="2"/>
  <c r="U56" i="2" s="1"/>
  <c r="T60" i="2"/>
  <c r="U60" i="2" s="1"/>
  <c r="T64" i="2"/>
  <c r="U64" i="2" s="1"/>
  <c r="T68" i="2"/>
  <c r="U68" i="2" s="1"/>
  <c r="T72" i="2"/>
  <c r="U72" i="2" s="1"/>
  <c r="T76" i="2"/>
  <c r="U76" i="2" s="1"/>
  <c r="T80" i="2"/>
  <c r="U80" i="2" s="1"/>
  <c r="T84" i="2"/>
  <c r="U84" i="2" s="1"/>
  <c r="T88" i="2"/>
  <c r="U88" i="2" s="1"/>
  <c r="T92" i="2"/>
  <c r="U92" i="2" s="1"/>
  <c r="T96" i="2"/>
  <c r="U96" i="2" s="1"/>
  <c r="T100" i="2"/>
  <c r="U100" i="2" s="1"/>
  <c r="T104" i="2"/>
  <c r="U104" i="2" s="1"/>
  <c r="T108" i="2"/>
  <c r="U108" i="2" s="1"/>
  <c r="T112" i="2"/>
  <c r="U112" i="2" s="1"/>
  <c r="T116" i="2"/>
  <c r="U116" i="2" s="1"/>
  <c r="T120" i="2"/>
  <c r="U120" i="2" s="1"/>
  <c r="T124" i="2"/>
  <c r="U124" i="2" s="1"/>
  <c r="T129" i="2"/>
  <c r="U129" i="2" s="1"/>
  <c r="T133" i="2"/>
  <c r="U133" i="2" s="1"/>
  <c r="T137" i="2"/>
  <c r="U137" i="2" s="1"/>
  <c r="T141" i="2"/>
  <c r="U141" i="2" s="1"/>
  <c r="T145" i="2"/>
  <c r="U145" i="2" s="1"/>
  <c r="T149" i="2"/>
  <c r="U149" i="2" s="1"/>
  <c r="T153" i="2"/>
  <c r="U153" i="2" s="1"/>
  <c r="T157" i="2"/>
  <c r="U157" i="2" s="1"/>
  <c r="T161" i="2"/>
  <c r="U161" i="2" s="1"/>
  <c r="T165" i="2"/>
  <c r="U165" i="2" s="1"/>
  <c r="T169" i="2"/>
  <c r="U169" i="2" s="1"/>
  <c r="T173" i="2"/>
  <c r="U173" i="2" s="1"/>
  <c r="T177" i="2"/>
  <c r="U177" i="2" s="1"/>
  <c r="T181" i="2"/>
  <c r="U181" i="2" s="1"/>
  <c r="T185" i="2"/>
  <c r="U185" i="2" s="1"/>
  <c r="T189" i="2"/>
  <c r="U189" i="2" s="1"/>
  <c r="T193" i="2"/>
  <c r="U193" i="2" s="1"/>
  <c r="T197" i="2"/>
  <c r="U197" i="2" s="1"/>
  <c r="T201" i="2"/>
  <c r="U201" i="2" s="1"/>
  <c r="T205" i="2"/>
  <c r="U205" i="2" s="1"/>
  <c r="T209" i="2"/>
  <c r="U209" i="2" s="1"/>
  <c r="T213" i="2"/>
  <c r="U213" i="2" s="1"/>
  <c r="T217" i="2"/>
  <c r="U217" i="2" s="1"/>
  <c r="T221" i="2"/>
  <c r="U221" i="2" s="1"/>
  <c r="T225" i="2"/>
  <c r="U225" i="2" s="1"/>
  <c r="T229" i="2"/>
  <c r="U229" i="2" s="1"/>
  <c r="T233" i="2"/>
  <c r="U233" i="2" s="1"/>
  <c r="T237" i="2"/>
  <c r="U237" i="2" s="1"/>
  <c r="T241" i="2"/>
  <c r="U241" i="2" s="1"/>
  <c r="T245" i="2"/>
  <c r="U245" i="2" s="1"/>
  <c r="T249" i="2"/>
  <c r="U249" i="2" s="1"/>
  <c r="T253" i="2"/>
  <c r="U253" i="2" s="1"/>
  <c r="T131" i="2"/>
  <c r="U131" i="2" s="1"/>
  <c r="T139" i="2"/>
  <c r="U139" i="2" s="1"/>
  <c r="T147" i="2"/>
  <c r="U147" i="2" s="1"/>
  <c r="T155" i="2"/>
  <c r="U155" i="2" s="1"/>
  <c r="T163" i="2"/>
  <c r="U163" i="2" s="1"/>
  <c r="T171" i="2"/>
  <c r="U171" i="2" s="1"/>
  <c r="T179" i="2"/>
  <c r="U179" i="2" s="1"/>
  <c r="T187" i="2"/>
  <c r="U187" i="2" s="1"/>
  <c r="T195" i="2"/>
  <c r="U195" i="2" s="1"/>
  <c r="T203" i="2"/>
  <c r="U203" i="2" s="1"/>
  <c r="T211" i="2"/>
  <c r="U211" i="2" s="1"/>
  <c r="T219" i="2"/>
  <c r="U219" i="2" s="1"/>
  <c r="T227" i="2"/>
  <c r="U227" i="2" s="1"/>
  <c r="T235" i="2"/>
  <c r="U235" i="2" s="1"/>
  <c r="T243" i="2"/>
  <c r="U243" i="2" s="1"/>
  <c r="T251" i="2"/>
  <c r="U251" i="2" s="1"/>
  <c r="T143" i="2"/>
  <c r="U143" i="2" s="1"/>
  <c r="T167" i="2"/>
  <c r="U167" i="2" s="1"/>
  <c r="T183" i="2"/>
  <c r="U183" i="2" s="1"/>
  <c r="T207" i="2"/>
  <c r="U207" i="2" s="1"/>
  <c r="T223" i="2"/>
  <c r="U223" i="2" s="1"/>
  <c r="T247" i="2"/>
  <c r="U247" i="2" s="1"/>
  <c r="T336" i="2"/>
  <c r="U336" i="2" s="1"/>
  <c r="T348" i="2"/>
  <c r="U348" i="2" s="1"/>
  <c r="T360" i="2"/>
  <c r="U360" i="2" s="1"/>
  <c r="T372" i="2"/>
  <c r="U372" i="2" s="1"/>
  <c r="T388" i="2"/>
  <c r="U388" i="2" s="1"/>
  <c r="T400" i="2"/>
  <c r="U400" i="2" s="1"/>
  <c r="T408" i="2"/>
  <c r="U408" i="2" s="1"/>
  <c r="T420" i="2"/>
  <c r="U420" i="2" s="1"/>
  <c r="T432" i="2"/>
  <c r="U432" i="2" s="1"/>
  <c r="T444" i="2"/>
  <c r="U444" i="2" s="1"/>
  <c r="T456" i="2"/>
  <c r="U456" i="2" s="1"/>
  <c r="T468" i="2"/>
  <c r="U468" i="2" s="1"/>
  <c r="T476" i="2"/>
  <c r="U476" i="2" s="1"/>
  <c r="T488" i="2"/>
  <c r="U488" i="2" s="1"/>
  <c r="T500" i="2"/>
  <c r="U500" i="2" s="1"/>
  <c r="T512" i="2"/>
  <c r="U512" i="2" s="1"/>
  <c r="T516" i="2"/>
  <c r="U516" i="2" s="1"/>
  <c r="T528" i="2"/>
  <c r="U528" i="2" s="1"/>
  <c r="T544" i="2"/>
  <c r="U544" i="2" s="1"/>
  <c r="T556" i="2"/>
  <c r="U556" i="2" s="1"/>
  <c r="T564" i="2"/>
  <c r="U564" i="2" s="1"/>
  <c r="T576" i="2"/>
  <c r="U576" i="2" s="1"/>
  <c r="T588" i="2"/>
  <c r="U588" i="2" s="1"/>
  <c r="T600" i="2"/>
  <c r="U600" i="2" s="1"/>
  <c r="T608" i="2"/>
  <c r="U608" i="2" s="1"/>
  <c r="T620" i="2"/>
  <c r="U620" i="2" s="1"/>
  <c r="T628" i="2"/>
  <c r="U628" i="2" s="1"/>
  <c r="T640" i="2"/>
  <c r="U640" i="2" s="1"/>
  <c r="T652" i="2"/>
  <c r="U652" i="2" s="1"/>
  <c r="T660" i="2"/>
  <c r="U660" i="2" s="1"/>
  <c r="T672" i="2"/>
  <c r="U672" i="2" s="1"/>
  <c r="T688" i="2"/>
  <c r="U688" i="2" s="1"/>
  <c r="T696" i="2"/>
  <c r="U696" i="2" s="1"/>
  <c r="T708" i="2"/>
  <c r="U708" i="2" s="1"/>
  <c r="T720" i="2"/>
  <c r="U720" i="2" s="1"/>
  <c r="T728" i="2"/>
  <c r="U728" i="2" s="1"/>
  <c r="T736" i="2"/>
  <c r="U736" i="2" s="1"/>
  <c r="T748" i="2"/>
  <c r="U748" i="2" s="1"/>
  <c r="T760" i="2"/>
  <c r="U760" i="2" s="1"/>
  <c r="T768" i="2"/>
  <c r="U768" i="2" s="1"/>
  <c r="T780" i="2"/>
  <c r="U780" i="2" s="1"/>
  <c r="T796" i="2"/>
  <c r="U796" i="2" s="1"/>
  <c r="T808" i="2"/>
  <c r="U808" i="2" s="1"/>
  <c r="T816" i="2"/>
  <c r="U816" i="2" s="1"/>
  <c r="T832" i="2"/>
  <c r="U832" i="2" s="1"/>
  <c r="T844" i="2"/>
  <c r="U844" i="2" s="1"/>
  <c r="T856" i="2"/>
  <c r="U856" i="2" s="1"/>
  <c r="T868" i="2"/>
  <c r="U868" i="2" s="1"/>
  <c r="T880" i="2"/>
  <c r="U880" i="2" s="1"/>
  <c r="T888" i="2"/>
  <c r="U888" i="2" s="1"/>
  <c r="T900" i="2"/>
  <c r="U900" i="2" s="1"/>
  <c r="T912" i="2"/>
  <c r="U912" i="2" s="1"/>
  <c r="T920" i="2"/>
  <c r="U920" i="2" s="1"/>
  <c r="T928" i="2"/>
  <c r="U928" i="2" s="1"/>
  <c r="T944" i="2"/>
  <c r="U944" i="2" s="1"/>
  <c r="T956" i="2"/>
  <c r="U956" i="2" s="1"/>
  <c r="T968" i="2"/>
  <c r="U968" i="2" s="1"/>
  <c r="T976" i="2"/>
  <c r="U976" i="2" s="1"/>
  <c r="T988" i="2"/>
  <c r="U988" i="2" s="1"/>
  <c r="T29" i="2"/>
  <c r="U29" i="2" s="1"/>
  <c r="T37" i="2"/>
  <c r="U37" i="2" s="1"/>
  <c r="T45" i="2"/>
  <c r="U45" i="2" s="1"/>
  <c r="T53" i="2"/>
  <c r="U53" i="2" s="1"/>
  <c r="T61" i="2"/>
  <c r="U61" i="2" s="1"/>
  <c r="T69" i="2"/>
  <c r="U69" i="2" s="1"/>
  <c r="T77" i="2"/>
  <c r="U77" i="2" s="1"/>
  <c r="T85" i="2"/>
  <c r="U85" i="2" s="1"/>
  <c r="T93" i="2"/>
  <c r="U93" i="2" s="1"/>
  <c r="T101" i="2"/>
  <c r="U101" i="2" s="1"/>
  <c r="T109" i="2"/>
  <c r="U109" i="2" s="1"/>
  <c r="T117" i="2"/>
  <c r="U117" i="2" s="1"/>
  <c r="T125" i="2"/>
  <c r="U125" i="2" s="1"/>
  <c r="T259" i="2"/>
  <c r="U259" i="2" s="1"/>
  <c r="T263" i="2"/>
  <c r="U263" i="2" s="1"/>
  <c r="T267" i="2"/>
  <c r="U267" i="2" s="1"/>
  <c r="T271" i="2"/>
  <c r="U271" i="2" s="1"/>
  <c r="T275" i="2"/>
  <c r="U275" i="2" s="1"/>
  <c r="T279" i="2"/>
  <c r="U279" i="2" s="1"/>
  <c r="T283" i="2"/>
  <c r="U283" i="2" s="1"/>
  <c r="T287" i="2"/>
  <c r="U287" i="2" s="1"/>
  <c r="T291" i="2"/>
  <c r="U291" i="2" s="1"/>
  <c r="T295" i="2"/>
  <c r="U295" i="2" s="1"/>
  <c r="T299" i="2"/>
  <c r="U299" i="2" s="1"/>
  <c r="T303" i="2"/>
  <c r="U303" i="2" s="1"/>
  <c r="T307" i="2"/>
  <c r="U307" i="2" s="1"/>
  <c r="T311" i="2"/>
  <c r="U311" i="2" s="1"/>
  <c r="T315" i="2"/>
  <c r="U315" i="2" s="1"/>
  <c r="T319" i="2"/>
  <c r="U319" i="2" s="1"/>
  <c r="T323" i="2"/>
  <c r="U323" i="2" s="1"/>
  <c r="T327" i="2"/>
  <c r="U327" i="2" s="1"/>
  <c r="T331" i="2"/>
  <c r="U331" i="2" s="1"/>
  <c r="T335" i="2"/>
  <c r="U335" i="2" s="1"/>
  <c r="T339" i="2"/>
  <c r="U339" i="2" s="1"/>
  <c r="T343" i="2"/>
  <c r="U343" i="2" s="1"/>
  <c r="T347" i="2"/>
  <c r="U347" i="2" s="1"/>
  <c r="T351" i="2"/>
  <c r="U351" i="2" s="1"/>
  <c r="T355" i="2"/>
  <c r="U355" i="2" s="1"/>
  <c r="T359" i="2"/>
  <c r="U359" i="2" s="1"/>
  <c r="T363" i="2"/>
  <c r="U363" i="2" s="1"/>
  <c r="T367" i="2"/>
  <c r="U367" i="2" s="1"/>
  <c r="T371" i="2"/>
  <c r="U371" i="2" s="1"/>
  <c r="T375" i="2"/>
  <c r="U375" i="2" s="1"/>
  <c r="T379" i="2"/>
  <c r="U379" i="2" s="1"/>
  <c r="T383" i="2"/>
  <c r="U383" i="2" s="1"/>
  <c r="T387" i="2"/>
  <c r="U387" i="2" s="1"/>
  <c r="T391" i="2"/>
  <c r="U391" i="2" s="1"/>
  <c r="T395" i="2"/>
  <c r="U395" i="2" s="1"/>
  <c r="T399" i="2"/>
  <c r="U399" i="2" s="1"/>
  <c r="T403" i="2"/>
  <c r="U403" i="2" s="1"/>
  <c r="T407" i="2"/>
  <c r="U407" i="2" s="1"/>
  <c r="T411" i="2"/>
  <c r="U411" i="2" s="1"/>
  <c r="T415" i="2"/>
  <c r="U415" i="2" s="1"/>
  <c r="T419" i="2"/>
  <c r="U419" i="2" s="1"/>
  <c r="T423" i="2"/>
  <c r="U423" i="2" s="1"/>
  <c r="T427" i="2"/>
  <c r="U427" i="2" s="1"/>
  <c r="T431" i="2"/>
  <c r="U431" i="2" s="1"/>
  <c r="T435" i="2"/>
  <c r="U435" i="2" s="1"/>
  <c r="T439" i="2"/>
  <c r="U439" i="2" s="1"/>
  <c r="T443" i="2"/>
  <c r="U443" i="2" s="1"/>
  <c r="T447" i="2"/>
  <c r="U447" i="2" s="1"/>
  <c r="T451" i="2"/>
  <c r="U451" i="2" s="1"/>
  <c r="T455" i="2"/>
  <c r="U455" i="2" s="1"/>
  <c r="T459" i="2"/>
  <c r="U459" i="2" s="1"/>
  <c r="T463" i="2"/>
  <c r="U463" i="2" s="1"/>
  <c r="T467" i="2"/>
  <c r="U467" i="2" s="1"/>
  <c r="T471" i="2"/>
  <c r="U471" i="2" s="1"/>
  <c r="T475" i="2"/>
  <c r="U475" i="2" s="1"/>
  <c r="T479" i="2"/>
  <c r="U479" i="2" s="1"/>
  <c r="T483" i="2"/>
  <c r="U483" i="2" s="1"/>
  <c r="T487" i="2"/>
  <c r="U487" i="2" s="1"/>
  <c r="T491" i="2"/>
  <c r="U491" i="2" s="1"/>
  <c r="T495" i="2"/>
  <c r="U495" i="2" s="1"/>
  <c r="T499" i="2"/>
  <c r="U499" i="2" s="1"/>
  <c r="T503" i="2"/>
  <c r="U503" i="2" s="1"/>
  <c r="T507" i="2"/>
  <c r="U507" i="2" s="1"/>
  <c r="T511" i="2"/>
  <c r="U511" i="2" s="1"/>
  <c r="T515" i="2"/>
  <c r="U515" i="2" s="1"/>
  <c r="T519" i="2"/>
  <c r="U519" i="2" s="1"/>
  <c r="T523" i="2"/>
  <c r="U523" i="2" s="1"/>
  <c r="T527" i="2"/>
  <c r="U527" i="2" s="1"/>
  <c r="T531" i="2"/>
  <c r="U531" i="2" s="1"/>
  <c r="T535" i="2"/>
  <c r="U535" i="2" s="1"/>
  <c r="T539" i="2"/>
  <c r="U539" i="2" s="1"/>
  <c r="T543" i="2"/>
  <c r="U543" i="2" s="1"/>
  <c r="T547" i="2"/>
  <c r="U547" i="2" s="1"/>
  <c r="T551" i="2"/>
  <c r="U551" i="2" s="1"/>
  <c r="T555" i="2"/>
  <c r="U555" i="2" s="1"/>
  <c r="T559" i="2"/>
  <c r="U559" i="2" s="1"/>
  <c r="T563" i="2"/>
  <c r="U563" i="2" s="1"/>
  <c r="T567" i="2"/>
  <c r="U567" i="2" s="1"/>
  <c r="T571" i="2"/>
  <c r="U571" i="2" s="1"/>
  <c r="T575" i="2"/>
  <c r="U575" i="2" s="1"/>
  <c r="T579" i="2"/>
  <c r="U579" i="2" s="1"/>
  <c r="T583" i="2"/>
  <c r="U583" i="2" s="1"/>
  <c r="T587" i="2"/>
  <c r="U587" i="2" s="1"/>
  <c r="T591" i="2"/>
  <c r="U591" i="2" s="1"/>
  <c r="T595" i="2"/>
  <c r="U595" i="2" s="1"/>
  <c r="T599" i="2"/>
  <c r="U599" i="2" s="1"/>
  <c r="T603" i="2"/>
  <c r="U603" i="2" s="1"/>
  <c r="T607" i="2"/>
  <c r="U607" i="2" s="1"/>
  <c r="T611" i="2"/>
  <c r="U611" i="2" s="1"/>
  <c r="T615" i="2"/>
  <c r="U615" i="2" s="1"/>
  <c r="T619" i="2"/>
  <c r="U619" i="2" s="1"/>
  <c r="T623" i="2"/>
  <c r="U623" i="2" s="1"/>
  <c r="T627" i="2"/>
  <c r="U627" i="2" s="1"/>
  <c r="T631" i="2"/>
  <c r="U631" i="2" s="1"/>
  <c r="T635" i="2"/>
  <c r="U635" i="2" s="1"/>
  <c r="T639" i="2"/>
  <c r="U639" i="2" s="1"/>
  <c r="T643" i="2"/>
  <c r="U643" i="2" s="1"/>
  <c r="T647" i="2"/>
  <c r="U647" i="2" s="1"/>
  <c r="T651" i="2"/>
  <c r="U651" i="2" s="1"/>
  <c r="T655" i="2"/>
  <c r="U655" i="2" s="1"/>
  <c r="T659" i="2"/>
  <c r="U659" i="2" s="1"/>
  <c r="T663" i="2"/>
  <c r="U663" i="2" s="1"/>
  <c r="T667" i="2"/>
  <c r="U667" i="2" s="1"/>
  <c r="T671" i="2"/>
  <c r="U671" i="2" s="1"/>
  <c r="T675" i="2"/>
  <c r="U675" i="2" s="1"/>
  <c r="T679" i="2"/>
  <c r="U679" i="2" s="1"/>
  <c r="T683" i="2"/>
  <c r="U683" i="2" s="1"/>
  <c r="T687" i="2"/>
  <c r="U687" i="2" s="1"/>
  <c r="T691" i="2"/>
  <c r="U691" i="2" s="1"/>
  <c r="T695" i="2"/>
  <c r="U695" i="2" s="1"/>
  <c r="T699" i="2"/>
  <c r="U699" i="2" s="1"/>
  <c r="T703" i="2"/>
  <c r="U703" i="2" s="1"/>
  <c r="T707" i="2"/>
  <c r="U707" i="2" s="1"/>
  <c r="T711" i="2"/>
  <c r="U711" i="2" s="1"/>
  <c r="T715" i="2"/>
  <c r="U715" i="2" s="1"/>
  <c r="T719" i="2"/>
  <c r="U719" i="2" s="1"/>
  <c r="T723" i="2"/>
  <c r="U723" i="2" s="1"/>
  <c r="T727" i="2"/>
  <c r="U727" i="2" s="1"/>
  <c r="T731" i="2"/>
  <c r="U731" i="2" s="1"/>
  <c r="T735" i="2"/>
  <c r="U735" i="2" s="1"/>
  <c r="T739" i="2"/>
  <c r="U739" i="2" s="1"/>
  <c r="T743" i="2"/>
  <c r="U743" i="2" s="1"/>
  <c r="T747" i="2"/>
  <c r="U747" i="2" s="1"/>
  <c r="T751" i="2"/>
  <c r="U751" i="2" s="1"/>
  <c r="T755" i="2"/>
  <c r="U755" i="2" s="1"/>
  <c r="T759" i="2"/>
  <c r="U759" i="2" s="1"/>
  <c r="T763" i="2"/>
  <c r="U763" i="2" s="1"/>
  <c r="T767" i="2"/>
  <c r="U767" i="2" s="1"/>
  <c r="T771" i="2"/>
  <c r="U771" i="2" s="1"/>
  <c r="T775" i="2"/>
  <c r="U775" i="2" s="1"/>
  <c r="T779" i="2"/>
  <c r="U779" i="2" s="1"/>
  <c r="T783" i="2"/>
  <c r="U783" i="2" s="1"/>
  <c r="T787" i="2"/>
  <c r="U787" i="2" s="1"/>
  <c r="T791" i="2"/>
  <c r="U791" i="2" s="1"/>
  <c r="T795" i="2"/>
  <c r="U795" i="2" s="1"/>
  <c r="T799" i="2"/>
  <c r="U799" i="2" s="1"/>
  <c r="T803" i="2"/>
  <c r="U803" i="2" s="1"/>
  <c r="T807" i="2"/>
  <c r="U807" i="2" s="1"/>
  <c r="T811" i="2"/>
  <c r="U811" i="2" s="1"/>
  <c r="T815" i="2"/>
  <c r="U815" i="2" s="1"/>
  <c r="T819" i="2"/>
  <c r="U819" i="2" s="1"/>
  <c r="T823" i="2"/>
  <c r="U823" i="2" s="1"/>
  <c r="T827" i="2"/>
  <c r="U827" i="2" s="1"/>
  <c r="T831" i="2"/>
  <c r="U831" i="2" s="1"/>
  <c r="T835" i="2"/>
  <c r="U835" i="2" s="1"/>
  <c r="T839" i="2"/>
  <c r="U839" i="2" s="1"/>
  <c r="T843" i="2"/>
  <c r="U843" i="2" s="1"/>
  <c r="T847" i="2"/>
  <c r="U847" i="2" s="1"/>
  <c r="T851" i="2"/>
  <c r="U851" i="2" s="1"/>
  <c r="T855" i="2"/>
  <c r="U855" i="2" s="1"/>
  <c r="T859" i="2"/>
  <c r="U859" i="2" s="1"/>
  <c r="T863" i="2"/>
  <c r="U863" i="2" s="1"/>
  <c r="T867" i="2"/>
  <c r="U867" i="2" s="1"/>
  <c r="T871" i="2"/>
  <c r="U871" i="2" s="1"/>
  <c r="T875" i="2"/>
  <c r="U875" i="2" s="1"/>
  <c r="T879" i="2"/>
  <c r="U879" i="2" s="1"/>
  <c r="T883" i="2"/>
  <c r="U883" i="2" s="1"/>
  <c r="T887" i="2"/>
  <c r="U887" i="2" s="1"/>
  <c r="T891" i="2"/>
  <c r="U891" i="2" s="1"/>
  <c r="T895" i="2"/>
  <c r="U895" i="2" s="1"/>
  <c r="T899" i="2"/>
  <c r="U899" i="2" s="1"/>
  <c r="T903" i="2"/>
  <c r="U903" i="2" s="1"/>
  <c r="T907" i="2"/>
  <c r="U907" i="2" s="1"/>
  <c r="T911" i="2"/>
  <c r="U911" i="2" s="1"/>
  <c r="T915" i="2"/>
  <c r="U915" i="2" s="1"/>
  <c r="T919" i="2"/>
  <c r="U919" i="2" s="1"/>
  <c r="T923" i="2"/>
  <c r="U923" i="2" s="1"/>
  <c r="T927" i="2"/>
  <c r="U927" i="2" s="1"/>
  <c r="T931" i="2"/>
  <c r="U931" i="2" s="1"/>
  <c r="T935" i="2"/>
  <c r="U935" i="2" s="1"/>
  <c r="T939" i="2"/>
  <c r="U939" i="2" s="1"/>
  <c r="T943" i="2"/>
  <c r="U943" i="2" s="1"/>
  <c r="T947" i="2"/>
  <c r="U947" i="2" s="1"/>
  <c r="T951" i="2"/>
  <c r="U951" i="2" s="1"/>
  <c r="T955" i="2"/>
  <c r="U955" i="2" s="1"/>
  <c r="T959" i="2"/>
  <c r="U959" i="2" s="1"/>
  <c r="T963" i="2"/>
  <c r="U963" i="2" s="1"/>
  <c r="T967" i="2"/>
  <c r="U967" i="2" s="1"/>
  <c r="T971" i="2"/>
  <c r="U971" i="2" s="1"/>
  <c r="T975" i="2"/>
  <c r="U975" i="2" s="1"/>
  <c r="T979" i="2"/>
  <c r="U979" i="2" s="1"/>
  <c r="T983" i="2"/>
  <c r="U983" i="2" s="1"/>
  <c r="T987" i="2"/>
  <c r="U987" i="2" s="1"/>
  <c r="T991" i="2"/>
  <c r="U991" i="2" s="1"/>
  <c r="T995" i="2"/>
  <c r="U995" i="2" s="1"/>
  <c r="T999" i="2"/>
  <c r="U999" i="2" s="1"/>
  <c r="T1003" i="2"/>
  <c r="U1003" i="2" s="1"/>
  <c r="T1007" i="2"/>
  <c r="U1007" i="2" s="1"/>
  <c r="T20" i="2"/>
  <c r="U20" i="2" s="1"/>
  <c r="T135" i="2"/>
  <c r="U135" i="2" s="1"/>
  <c r="T151" i="2"/>
  <c r="U151" i="2" s="1"/>
  <c r="T175" i="2"/>
  <c r="U175" i="2" s="1"/>
  <c r="T191" i="2"/>
  <c r="U191" i="2" s="1"/>
  <c r="T215" i="2"/>
  <c r="U215" i="2" s="1"/>
  <c r="T231" i="2"/>
  <c r="U231" i="2" s="1"/>
  <c r="T255" i="2"/>
  <c r="U255" i="2" s="1"/>
  <c r="T260" i="2"/>
  <c r="U260" i="2" s="1"/>
  <c r="T268" i="2"/>
  <c r="U268" i="2" s="1"/>
  <c r="T280" i="2"/>
  <c r="U280" i="2" s="1"/>
  <c r="T288" i="2"/>
  <c r="U288" i="2" s="1"/>
  <c r="T300" i="2"/>
  <c r="U300" i="2" s="1"/>
  <c r="T308" i="2"/>
  <c r="U308" i="2" s="1"/>
  <c r="T320" i="2"/>
  <c r="U320" i="2" s="1"/>
  <c r="T332" i="2"/>
  <c r="U332" i="2" s="1"/>
  <c r="T344" i="2"/>
  <c r="U344" i="2" s="1"/>
  <c r="T356" i="2"/>
  <c r="U356" i="2" s="1"/>
  <c r="T364" i="2"/>
  <c r="U364" i="2" s="1"/>
  <c r="T376" i="2"/>
  <c r="U376" i="2" s="1"/>
  <c r="T384" i="2"/>
  <c r="U384" i="2" s="1"/>
  <c r="T396" i="2"/>
  <c r="U396" i="2" s="1"/>
  <c r="T404" i="2"/>
  <c r="U404" i="2" s="1"/>
  <c r="T416" i="2"/>
  <c r="U416" i="2" s="1"/>
  <c r="T428" i="2"/>
  <c r="U428" i="2" s="1"/>
  <c r="T440" i="2"/>
  <c r="U440" i="2" s="1"/>
  <c r="T452" i="2"/>
  <c r="U452" i="2" s="1"/>
  <c r="T460" i="2"/>
  <c r="U460" i="2" s="1"/>
  <c r="T472" i="2"/>
  <c r="U472" i="2" s="1"/>
  <c r="T484" i="2"/>
  <c r="U484" i="2" s="1"/>
  <c r="T496" i="2"/>
  <c r="U496" i="2" s="1"/>
  <c r="T508" i="2"/>
  <c r="U508" i="2" s="1"/>
  <c r="T520" i="2"/>
  <c r="U520" i="2" s="1"/>
  <c r="T532" i="2"/>
  <c r="U532" i="2" s="1"/>
  <c r="T540" i="2"/>
  <c r="U540" i="2" s="1"/>
  <c r="T552" i="2"/>
  <c r="U552" i="2" s="1"/>
  <c r="T560" i="2"/>
  <c r="U560" i="2" s="1"/>
  <c r="T572" i="2"/>
  <c r="U572" i="2" s="1"/>
  <c r="T584" i="2"/>
  <c r="U584" i="2" s="1"/>
  <c r="T596" i="2"/>
  <c r="U596" i="2" s="1"/>
  <c r="T612" i="2"/>
  <c r="U612" i="2" s="1"/>
  <c r="T624" i="2"/>
  <c r="U624" i="2" s="1"/>
  <c r="T632" i="2"/>
  <c r="U632" i="2" s="1"/>
  <c r="T644" i="2"/>
  <c r="U644" i="2" s="1"/>
  <c r="T656" i="2"/>
  <c r="U656" i="2" s="1"/>
  <c r="T664" i="2"/>
  <c r="U664" i="2" s="1"/>
  <c r="T676" i="2"/>
  <c r="U676" i="2" s="1"/>
  <c r="T684" i="2"/>
  <c r="U684" i="2" s="1"/>
  <c r="T692" i="2"/>
  <c r="U692" i="2" s="1"/>
  <c r="T704" i="2"/>
  <c r="U704" i="2" s="1"/>
  <c r="T716" i="2"/>
  <c r="U716" i="2" s="1"/>
  <c r="T732" i="2"/>
  <c r="U732" i="2" s="1"/>
  <c r="T740" i="2"/>
  <c r="U740" i="2" s="1"/>
  <c r="T752" i="2"/>
  <c r="U752" i="2" s="1"/>
  <c r="T764" i="2"/>
  <c r="U764" i="2" s="1"/>
  <c r="T772" i="2"/>
  <c r="U772" i="2" s="1"/>
  <c r="T784" i="2"/>
  <c r="U784" i="2" s="1"/>
  <c r="T792" i="2"/>
  <c r="U792" i="2" s="1"/>
  <c r="T804" i="2"/>
  <c r="U804" i="2" s="1"/>
  <c r="T820" i="2"/>
  <c r="U820" i="2" s="1"/>
  <c r="T828" i="2"/>
  <c r="U828" i="2" s="1"/>
  <c r="T840" i="2"/>
  <c r="U840" i="2" s="1"/>
  <c r="T852" i="2"/>
  <c r="U852" i="2" s="1"/>
  <c r="T864" i="2"/>
  <c r="U864" i="2" s="1"/>
  <c r="T876" i="2"/>
  <c r="U876" i="2" s="1"/>
  <c r="T884" i="2"/>
  <c r="U884" i="2" s="1"/>
  <c r="T896" i="2"/>
  <c r="U896" i="2" s="1"/>
  <c r="T908" i="2"/>
  <c r="U908" i="2" s="1"/>
  <c r="T916" i="2"/>
  <c r="U916" i="2" s="1"/>
  <c r="T932" i="2"/>
  <c r="U932" i="2" s="1"/>
  <c r="T940" i="2"/>
  <c r="U940" i="2" s="1"/>
  <c r="T948" i="2"/>
  <c r="U948" i="2" s="1"/>
  <c r="T960" i="2"/>
  <c r="U960" i="2" s="1"/>
  <c r="T972" i="2"/>
  <c r="U972" i="2" s="1"/>
  <c r="T984" i="2"/>
  <c r="U984" i="2" s="1"/>
  <c r="T159" i="2"/>
  <c r="U159" i="2" s="1"/>
  <c r="T199" i="2"/>
  <c r="U199" i="2" s="1"/>
  <c r="T239" i="2"/>
  <c r="U239" i="2" s="1"/>
  <c r="T264" i="2"/>
  <c r="U264" i="2" s="1"/>
  <c r="T272" i="2"/>
  <c r="U272" i="2" s="1"/>
  <c r="T276" i="2"/>
  <c r="U276" i="2" s="1"/>
  <c r="T284" i="2"/>
  <c r="U284" i="2" s="1"/>
  <c r="T292" i="2"/>
  <c r="U292" i="2" s="1"/>
  <c r="T296" i="2"/>
  <c r="U296" i="2" s="1"/>
  <c r="T304" i="2"/>
  <c r="U304" i="2" s="1"/>
  <c r="T312" i="2"/>
  <c r="U312" i="2" s="1"/>
  <c r="T316" i="2"/>
  <c r="U316" i="2" s="1"/>
  <c r="T324" i="2"/>
  <c r="U324" i="2" s="1"/>
  <c r="T328" i="2"/>
  <c r="U328" i="2" s="1"/>
  <c r="T340" i="2"/>
  <c r="U340" i="2" s="1"/>
  <c r="T352" i="2"/>
  <c r="U352" i="2" s="1"/>
  <c r="T368" i="2"/>
  <c r="U368" i="2" s="1"/>
  <c r="T380" i="2"/>
  <c r="U380" i="2" s="1"/>
  <c r="T392" i="2"/>
  <c r="U392" i="2" s="1"/>
  <c r="T412" i="2"/>
  <c r="U412" i="2" s="1"/>
  <c r="T424" i="2"/>
  <c r="U424" i="2" s="1"/>
  <c r="T436" i="2"/>
  <c r="U436" i="2" s="1"/>
  <c r="T448" i="2"/>
  <c r="U448" i="2" s="1"/>
  <c r="T464" i="2"/>
  <c r="U464" i="2" s="1"/>
  <c r="T480" i="2"/>
  <c r="U480" i="2" s="1"/>
  <c r="T492" i="2"/>
  <c r="U492" i="2" s="1"/>
  <c r="T504" i="2"/>
  <c r="U504" i="2" s="1"/>
  <c r="T524" i="2"/>
  <c r="U524" i="2" s="1"/>
  <c r="T536" i="2"/>
  <c r="U536" i="2" s="1"/>
  <c r="T548" i="2"/>
  <c r="U548" i="2" s="1"/>
  <c r="T568" i="2"/>
  <c r="U568" i="2" s="1"/>
  <c r="T580" i="2"/>
  <c r="U580" i="2" s="1"/>
  <c r="T592" i="2"/>
  <c r="U592" i="2" s="1"/>
  <c r="T604" i="2"/>
  <c r="U604" i="2" s="1"/>
  <c r="T616" i="2"/>
  <c r="U616" i="2" s="1"/>
  <c r="T636" i="2"/>
  <c r="U636" i="2" s="1"/>
  <c r="T648" i="2"/>
  <c r="U648" i="2" s="1"/>
  <c r="T668" i="2"/>
  <c r="U668" i="2" s="1"/>
  <c r="T680" i="2"/>
  <c r="U680" i="2" s="1"/>
  <c r="T700" i="2"/>
  <c r="U700" i="2" s="1"/>
  <c r="T712" i="2"/>
  <c r="U712" i="2" s="1"/>
  <c r="T724" i="2"/>
  <c r="U724" i="2" s="1"/>
  <c r="T744" i="2"/>
  <c r="U744" i="2" s="1"/>
  <c r="T756" i="2"/>
  <c r="U756" i="2" s="1"/>
  <c r="T776" i="2"/>
  <c r="U776" i="2" s="1"/>
  <c r="T788" i="2"/>
  <c r="U788" i="2" s="1"/>
  <c r="T800" i="2"/>
  <c r="U800" i="2" s="1"/>
  <c r="T812" i="2"/>
  <c r="U812" i="2" s="1"/>
  <c r="T824" i="2"/>
  <c r="U824" i="2" s="1"/>
  <c r="T836" i="2"/>
  <c r="U836" i="2" s="1"/>
  <c r="T848" i="2"/>
  <c r="U848" i="2" s="1"/>
  <c r="T860" i="2"/>
  <c r="U860" i="2" s="1"/>
  <c r="T872" i="2"/>
  <c r="U872" i="2" s="1"/>
  <c r="T892" i="2"/>
  <c r="U892" i="2" s="1"/>
  <c r="T904" i="2"/>
  <c r="U904" i="2" s="1"/>
  <c r="T924" i="2"/>
  <c r="U924" i="2" s="1"/>
  <c r="T936" i="2"/>
  <c r="U936" i="2" s="1"/>
  <c r="T952" i="2"/>
  <c r="U952" i="2" s="1"/>
  <c r="T964" i="2"/>
  <c r="U964" i="2" s="1"/>
  <c r="T980" i="2"/>
  <c r="U980" i="2" s="1"/>
  <c r="T992" i="2"/>
  <c r="U992" i="2" s="1"/>
  <c r="T25" i="2"/>
  <c r="U25" i="2" s="1"/>
  <c r="T57" i="2"/>
  <c r="U57" i="2" s="1"/>
  <c r="T89" i="2"/>
  <c r="U89" i="2" s="1"/>
  <c r="T121" i="2"/>
  <c r="U121" i="2" s="1"/>
  <c r="T269" i="2"/>
  <c r="U269" i="2" s="1"/>
  <c r="T285" i="2"/>
  <c r="U285" i="2" s="1"/>
  <c r="T301" i="2"/>
  <c r="U301" i="2" s="1"/>
  <c r="T317" i="2"/>
  <c r="U317" i="2" s="1"/>
  <c r="T333" i="2"/>
  <c r="U333" i="2" s="1"/>
  <c r="T349" i="2"/>
  <c r="U349" i="2" s="1"/>
  <c r="T365" i="2"/>
  <c r="U365" i="2" s="1"/>
  <c r="T381" i="2"/>
  <c r="U381" i="2" s="1"/>
  <c r="T397" i="2"/>
  <c r="U397" i="2" s="1"/>
  <c r="T413" i="2"/>
  <c r="U413" i="2" s="1"/>
  <c r="T429" i="2"/>
  <c r="U429" i="2" s="1"/>
  <c r="T445" i="2"/>
  <c r="U445" i="2" s="1"/>
  <c r="T461" i="2"/>
  <c r="U461" i="2" s="1"/>
  <c r="T477" i="2"/>
  <c r="U477" i="2" s="1"/>
  <c r="T493" i="2"/>
  <c r="U493" i="2" s="1"/>
  <c r="T509" i="2"/>
  <c r="U509" i="2" s="1"/>
  <c r="T525" i="2"/>
  <c r="U525" i="2" s="1"/>
  <c r="T541" i="2"/>
  <c r="U541" i="2" s="1"/>
  <c r="T557" i="2"/>
  <c r="U557" i="2" s="1"/>
  <c r="T573" i="2"/>
  <c r="U573" i="2" s="1"/>
  <c r="T589" i="2"/>
  <c r="U589" i="2" s="1"/>
  <c r="T605" i="2"/>
  <c r="U605" i="2" s="1"/>
  <c r="T621" i="2"/>
  <c r="U621" i="2" s="1"/>
  <c r="T637" i="2"/>
  <c r="U637" i="2" s="1"/>
  <c r="T653" i="2"/>
  <c r="U653" i="2" s="1"/>
  <c r="T669" i="2"/>
  <c r="U669" i="2" s="1"/>
  <c r="T685" i="2"/>
  <c r="U685" i="2" s="1"/>
  <c r="T701" i="2"/>
  <c r="U701" i="2" s="1"/>
  <c r="T717" i="2"/>
  <c r="U717" i="2" s="1"/>
  <c r="T733" i="2"/>
  <c r="U733" i="2" s="1"/>
  <c r="T749" i="2"/>
  <c r="U749" i="2" s="1"/>
  <c r="T765" i="2"/>
  <c r="U765" i="2" s="1"/>
  <c r="T781" i="2"/>
  <c r="U781" i="2" s="1"/>
  <c r="T797" i="2"/>
  <c r="U797" i="2" s="1"/>
  <c r="T813" i="2"/>
  <c r="U813" i="2" s="1"/>
  <c r="T829" i="2"/>
  <c r="U829" i="2" s="1"/>
  <c r="T845" i="2"/>
  <c r="U845" i="2" s="1"/>
  <c r="T861" i="2"/>
  <c r="U861" i="2" s="1"/>
  <c r="T877" i="2"/>
  <c r="U877" i="2" s="1"/>
  <c r="T893" i="2"/>
  <c r="U893" i="2" s="1"/>
  <c r="T909" i="2"/>
  <c r="U909" i="2" s="1"/>
  <c r="T925" i="2"/>
  <c r="U925" i="2" s="1"/>
  <c r="T941" i="2"/>
  <c r="U941" i="2" s="1"/>
  <c r="T957" i="2"/>
  <c r="U957" i="2" s="1"/>
  <c r="T973" i="2"/>
  <c r="U973" i="2" s="1"/>
  <c r="T989" i="2"/>
  <c r="U989" i="2" s="1"/>
  <c r="T1000" i="2"/>
  <c r="U1000" i="2" s="1"/>
  <c r="T1008" i="2"/>
  <c r="U1008" i="2" s="1"/>
  <c r="T21" i="2"/>
  <c r="U21" i="2" s="1"/>
  <c r="T73" i="2"/>
  <c r="U73" i="2" s="1"/>
  <c r="T170" i="2"/>
  <c r="U170" i="2" s="1"/>
  <c r="T234" i="2"/>
  <c r="U234" i="2" s="1"/>
  <c r="T277" i="2"/>
  <c r="U277" i="2" s="1"/>
  <c r="T341" i="2"/>
  <c r="U341" i="2" s="1"/>
  <c r="T389" i="2"/>
  <c r="U389" i="2" s="1"/>
  <c r="T437" i="2"/>
  <c r="U437" i="2" s="1"/>
  <c r="T469" i="2"/>
  <c r="U469" i="2" s="1"/>
  <c r="T517" i="2"/>
  <c r="U517" i="2" s="1"/>
  <c r="T549" i="2"/>
  <c r="U549" i="2" s="1"/>
  <c r="T597" i="2"/>
  <c r="U597" i="2" s="1"/>
  <c r="T629" i="2"/>
  <c r="U629" i="2" s="1"/>
  <c r="T677" i="2"/>
  <c r="U677" i="2" s="1"/>
  <c r="T741" i="2"/>
  <c r="U741" i="2" s="1"/>
  <c r="T773" i="2"/>
  <c r="U773" i="2" s="1"/>
  <c r="T805" i="2"/>
  <c r="U805" i="2" s="1"/>
  <c r="T853" i="2"/>
  <c r="U853" i="2" s="1"/>
  <c r="T885" i="2"/>
  <c r="U885" i="2" s="1"/>
  <c r="T933" i="2"/>
  <c r="U933" i="2" s="1"/>
  <c r="T965" i="2"/>
  <c r="U965" i="2" s="1"/>
  <c r="T1004" i="2"/>
  <c r="U1004" i="2" s="1"/>
  <c r="T49" i="2"/>
  <c r="U49" i="2" s="1"/>
  <c r="T113" i="2"/>
  <c r="U113" i="2" s="1"/>
  <c r="T178" i="2"/>
  <c r="U178" i="2" s="1"/>
  <c r="T242" i="2"/>
  <c r="U242" i="2" s="1"/>
  <c r="T281" i="2"/>
  <c r="U281" i="2" s="1"/>
  <c r="T313" i="2"/>
  <c r="U313" i="2" s="1"/>
  <c r="T345" i="2"/>
  <c r="U345" i="2" s="1"/>
  <c r="T377" i="2"/>
  <c r="U377" i="2" s="1"/>
  <c r="T409" i="2"/>
  <c r="U409" i="2" s="1"/>
  <c r="T441" i="2"/>
  <c r="U441" i="2" s="1"/>
  <c r="T473" i="2"/>
  <c r="U473" i="2" s="1"/>
  <c r="T505" i="2"/>
  <c r="U505" i="2" s="1"/>
  <c r="T537" i="2"/>
  <c r="U537" i="2" s="1"/>
  <c r="T569" i="2"/>
  <c r="U569" i="2" s="1"/>
  <c r="T633" i="2"/>
  <c r="U633" i="2" s="1"/>
  <c r="T665" i="2"/>
  <c r="U665" i="2" s="1"/>
  <c r="T697" i="2"/>
  <c r="U697" i="2" s="1"/>
  <c r="T729" i="2"/>
  <c r="U729" i="2" s="1"/>
  <c r="T761" i="2"/>
  <c r="U761" i="2" s="1"/>
  <c r="T793" i="2"/>
  <c r="U793" i="2" s="1"/>
  <c r="T841" i="2"/>
  <c r="U841" i="2" s="1"/>
  <c r="T889" i="2"/>
  <c r="U889" i="2" s="1"/>
  <c r="T921" i="2"/>
  <c r="U921" i="2" s="1"/>
  <c r="T953" i="2"/>
  <c r="U953" i="2" s="1"/>
  <c r="T985" i="2"/>
  <c r="U985" i="2" s="1"/>
  <c r="T33" i="2"/>
  <c r="U33" i="2" s="1"/>
  <c r="T65" i="2"/>
  <c r="U65" i="2" s="1"/>
  <c r="T97" i="2"/>
  <c r="U97" i="2" s="1"/>
  <c r="T257" i="2"/>
  <c r="U257" i="2" s="1"/>
  <c r="T273" i="2"/>
  <c r="U273" i="2" s="1"/>
  <c r="T289" i="2"/>
  <c r="U289" i="2" s="1"/>
  <c r="T305" i="2"/>
  <c r="U305" i="2" s="1"/>
  <c r="T321" i="2"/>
  <c r="U321" i="2" s="1"/>
  <c r="T337" i="2"/>
  <c r="U337" i="2" s="1"/>
  <c r="T353" i="2"/>
  <c r="U353" i="2" s="1"/>
  <c r="T369" i="2"/>
  <c r="U369" i="2" s="1"/>
  <c r="T385" i="2"/>
  <c r="U385" i="2" s="1"/>
  <c r="T401" i="2"/>
  <c r="U401" i="2" s="1"/>
  <c r="T417" i="2"/>
  <c r="U417" i="2" s="1"/>
  <c r="T433" i="2"/>
  <c r="U433" i="2" s="1"/>
  <c r="T449" i="2"/>
  <c r="U449" i="2" s="1"/>
  <c r="T465" i="2"/>
  <c r="U465" i="2" s="1"/>
  <c r="T481" i="2"/>
  <c r="U481" i="2" s="1"/>
  <c r="T497" i="2"/>
  <c r="U497" i="2" s="1"/>
  <c r="T513" i="2"/>
  <c r="U513" i="2" s="1"/>
  <c r="T529" i="2"/>
  <c r="U529" i="2" s="1"/>
  <c r="T545" i="2"/>
  <c r="U545" i="2" s="1"/>
  <c r="T561" i="2"/>
  <c r="U561" i="2" s="1"/>
  <c r="T577" i="2"/>
  <c r="U577" i="2" s="1"/>
  <c r="T593" i="2"/>
  <c r="U593" i="2" s="1"/>
  <c r="T609" i="2"/>
  <c r="U609" i="2" s="1"/>
  <c r="T625" i="2"/>
  <c r="U625" i="2" s="1"/>
  <c r="T641" i="2"/>
  <c r="U641" i="2" s="1"/>
  <c r="T657" i="2"/>
  <c r="U657" i="2" s="1"/>
  <c r="T673" i="2"/>
  <c r="U673" i="2" s="1"/>
  <c r="T689" i="2"/>
  <c r="U689" i="2" s="1"/>
  <c r="T705" i="2"/>
  <c r="U705" i="2" s="1"/>
  <c r="T721" i="2"/>
  <c r="U721" i="2" s="1"/>
  <c r="T737" i="2"/>
  <c r="U737" i="2" s="1"/>
  <c r="T753" i="2"/>
  <c r="U753" i="2" s="1"/>
  <c r="T769" i="2"/>
  <c r="U769" i="2" s="1"/>
  <c r="T785" i="2"/>
  <c r="U785" i="2" s="1"/>
  <c r="T801" i="2"/>
  <c r="U801" i="2" s="1"/>
  <c r="T817" i="2"/>
  <c r="U817" i="2" s="1"/>
  <c r="T833" i="2"/>
  <c r="U833" i="2" s="1"/>
  <c r="T849" i="2"/>
  <c r="U849" i="2" s="1"/>
  <c r="T865" i="2"/>
  <c r="U865" i="2" s="1"/>
  <c r="T881" i="2"/>
  <c r="U881" i="2" s="1"/>
  <c r="T897" i="2"/>
  <c r="U897" i="2" s="1"/>
  <c r="T913" i="2"/>
  <c r="U913" i="2" s="1"/>
  <c r="T929" i="2"/>
  <c r="U929" i="2" s="1"/>
  <c r="T945" i="2"/>
  <c r="U945" i="2" s="1"/>
  <c r="T961" i="2"/>
  <c r="U961" i="2" s="1"/>
  <c r="T977" i="2"/>
  <c r="U977" i="2" s="1"/>
  <c r="T993" i="2"/>
  <c r="U993" i="2" s="1"/>
  <c r="T1001" i="2"/>
  <c r="U1001" i="2" s="1"/>
  <c r="T41" i="2"/>
  <c r="U41" i="2" s="1"/>
  <c r="T138" i="2"/>
  <c r="U138" i="2" s="1"/>
  <c r="T202" i="2"/>
  <c r="U202" i="2" s="1"/>
  <c r="T293" i="2"/>
  <c r="U293" i="2" s="1"/>
  <c r="T325" i="2"/>
  <c r="U325" i="2" s="1"/>
  <c r="T373" i="2"/>
  <c r="U373" i="2" s="1"/>
  <c r="T421" i="2"/>
  <c r="U421" i="2" s="1"/>
  <c r="T453" i="2"/>
  <c r="U453" i="2" s="1"/>
  <c r="T501" i="2"/>
  <c r="U501" i="2" s="1"/>
  <c r="T565" i="2"/>
  <c r="U565" i="2" s="1"/>
  <c r="T613" i="2"/>
  <c r="U613" i="2" s="1"/>
  <c r="T645" i="2"/>
  <c r="U645" i="2" s="1"/>
  <c r="T693" i="2"/>
  <c r="U693" i="2" s="1"/>
  <c r="T725" i="2"/>
  <c r="U725" i="2" s="1"/>
  <c r="T789" i="2"/>
  <c r="U789" i="2" s="1"/>
  <c r="T821" i="2"/>
  <c r="U821" i="2" s="1"/>
  <c r="T869" i="2"/>
  <c r="U869" i="2" s="1"/>
  <c r="T901" i="2"/>
  <c r="U901" i="2" s="1"/>
  <c r="T949" i="2"/>
  <c r="U949" i="2" s="1"/>
  <c r="T981" i="2"/>
  <c r="U981" i="2" s="1"/>
  <c r="T81" i="2"/>
  <c r="U81" i="2" s="1"/>
  <c r="T146" i="2"/>
  <c r="U146" i="2" s="1"/>
  <c r="T210" i="2"/>
  <c r="U210" i="2" s="1"/>
  <c r="T265" i="2"/>
  <c r="U265" i="2" s="1"/>
  <c r="T297" i="2"/>
  <c r="U297" i="2" s="1"/>
  <c r="T329" i="2"/>
  <c r="U329" i="2" s="1"/>
  <c r="T361" i="2"/>
  <c r="U361" i="2" s="1"/>
  <c r="T393" i="2"/>
  <c r="U393" i="2" s="1"/>
  <c r="T425" i="2"/>
  <c r="U425" i="2" s="1"/>
  <c r="T457" i="2"/>
  <c r="U457" i="2" s="1"/>
  <c r="T489" i="2"/>
  <c r="U489" i="2" s="1"/>
  <c r="T521" i="2"/>
  <c r="U521" i="2" s="1"/>
  <c r="T553" i="2"/>
  <c r="U553" i="2" s="1"/>
  <c r="T585" i="2"/>
  <c r="U585" i="2" s="1"/>
  <c r="T617" i="2"/>
  <c r="U617" i="2" s="1"/>
  <c r="T649" i="2"/>
  <c r="U649" i="2" s="1"/>
  <c r="T681" i="2"/>
  <c r="U681" i="2" s="1"/>
  <c r="T713" i="2"/>
  <c r="U713" i="2" s="1"/>
  <c r="T745" i="2"/>
  <c r="U745" i="2" s="1"/>
  <c r="T777" i="2"/>
  <c r="U777" i="2" s="1"/>
  <c r="T809" i="2"/>
  <c r="U809" i="2" s="1"/>
  <c r="T825" i="2"/>
  <c r="U825" i="2" s="1"/>
  <c r="T873" i="2"/>
  <c r="U873" i="2" s="1"/>
  <c r="T905" i="2"/>
  <c r="U905" i="2" s="1"/>
  <c r="T937" i="2"/>
  <c r="U937" i="2" s="1"/>
  <c r="T969" i="2"/>
  <c r="U969" i="2" s="1"/>
  <c r="T1005" i="2"/>
  <c r="U1005" i="2" s="1"/>
  <c r="T105" i="2"/>
  <c r="U105" i="2" s="1"/>
  <c r="T261" i="2"/>
  <c r="U261" i="2" s="1"/>
  <c r="T309" i="2"/>
  <c r="U309" i="2" s="1"/>
  <c r="T357" i="2"/>
  <c r="U357" i="2" s="1"/>
  <c r="T405" i="2"/>
  <c r="U405" i="2" s="1"/>
  <c r="T485" i="2"/>
  <c r="U485" i="2" s="1"/>
  <c r="T533" i="2"/>
  <c r="U533" i="2" s="1"/>
  <c r="T581" i="2"/>
  <c r="U581" i="2" s="1"/>
  <c r="T661" i="2"/>
  <c r="U661" i="2" s="1"/>
  <c r="T709" i="2"/>
  <c r="U709" i="2" s="1"/>
  <c r="T757" i="2"/>
  <c r="U757" i="2" s="1"/>
  <c r="T837" i="2"/>
  <c r="U837" i="2" s="1"/>
  <c r="T917" i="2"/>
  <c r="U917" i="2" s="1"/>
  <c r="T996" i="2"/>
  <c r="U996" i="2" s="1"/>
  <c r="T601" i="2"/>
  <c r="U601" i="2" s="1"/>
  <c r="T857" i="2"/>
  <c r="U857" i="2" s="1"/>
  <c r="T997" i="2"/>
  <c r="U997" i="2" s="1"/>
  <c r="T290" i="2"/>
  <c r="U290" i="2" s="1"/>
  <c r="T338" i="2"/>
  <c r="U338" i="2" s="1"/>
  <c r="T390" i="2"/>
  <c r="U390" i="2" s="1"/>
  <c r="T430" i="2"/>
  <c r="U430" i="2" s="1"/>
  <c r="T478" i="2"/>
  <c r="U478" i="2" s="1"/>
  <c r="T526" i="2"/>
  <c r="U526" i="2" s="1"/>
  <c r="T566" i="2"/>
  <c r="U566" i="2" s="1"/>
  <c r="T610" i="2"/>
  <c r="U610" i="2" s="1"/>
  <c r="T658" i="2"/>
  <c r="U658" i="2" s="1"/>
  <c r="T702" i="2"/>
  <c r="U702" i="2" s="1"/>
  <c r="T750" i="2"/>
  <c r="U750" i="2" s="1"/>
  <c r="T790" i="2"/>
  <c r="U790" i="2" s="1"/>
  <c r="T834" i="2"/>
  <c r="U834" i="2" s="1"/>
  <c r="T882" i="2"/>
  <c r="U882" i="2" s="1"/>
  <c r="T926" i="2"/>
  <c r="U926" i="2" s="1"/>
  <c r="T978" i="2"/>
  <c r="U978" i="2" s="1"/>
  <c r="T286" i="2"/>
  <c r="U286" i="2" s="1"/>
  <c r="T334" i="2"/>
  <c r="U334" i="2" s="1"/>
  <c r="T378" i="2"/>
  <c r="U378" i="2" s="1"/>
  <c r="T422" i="2"/>
  <c r="U422" i="2" s="1"/>
  <c r="T470" i="2"/>
  <c r="U470" i="2" s="1"/>
  <c r="T510" i="2"/>
  <c r="U510" i="2" s="1"/>
  <c r="T562" i="2"/>
  <c r="U562" i="2" s="1"/>
  <c r="T614" i="2"/>
  <c r="U614" i="2" s="1"/>
  <c r="T654" i="2"/>
  <c r="U654" i="2" s="1"/>
  <c r="T698" i="2"/>
  <c r="U698" i="2" s="1"/>
  <c r="T746" i="2"/>
  <c r="U746" i="2" s="1"/>
  <c r="T794" i="2"/>
  <c r="U794" i="2" s="1"/>
  <c r="T842" i="2"/>
  <c r="U842" i="2" s="1"/>
  <c r="T886" i="2"/>
  <c r="U886" i="2" s="1"/>
  <c r="T930" i="2"/>
  <c r="U930" i="2" s="1"/>
  <c r="T974" i="2"/>
  <c r="U974" i="2" s="1"/>
  <c r="T30" i="2"/>
  <c r="U30" i="2" s="1"/>
  <c r="T46" i="2"/>
  <c r="U46" i="2" s="1"/>
  <c r="T62" i="2"/>
  <c r="U62" i="2" s="1"/>
  <c r="T78" i="2"/>
  <c r="U78" i="2" s="1"/>
  <c r="T94" i="2"/>
  <c r="U94" i="2" s="1"/>
  <c r="T110" i="2"/>
  <c r="U110" i="2" s="1"/>
  <c r="T126" i="2"/>
  <c r="U126" i="2" s="1"/>
  <c r="T158" i="2"/>
  <c r="U158" i="2" s="1"/>
  <c r="T190" i="2"/>
  <c r="U190" i="2" s="1"/>
  <c r="T230" i="2"/>
  <c r="U230" i="2" s="1"/>
  <c r="T258" i="2"/>
  <c r="U258" i="2" s="1"/>
  <c r="T274" i="2"/>
  <c r="U274" i="2" s="1"/>
  <c r="T302" i="2"/>
  <c r="U302" i="2" s="1"/>
  <c r="T358" i="2"/>
  <c r="U358" i="2" s="1"/>
  <c r="T406" i="2"/>
  <c r="U406" i="2" s="1"/>
  <c r="T462" i="2"/>
  <c r="U462" i="2" s="1"/>
  <c r="T518" i="2"/>
  <c r="U518" i="2" s="1"/>
  <c r="T570" i="2"/>
  <c r="U570" i="2" s="1"/>
  <c r="T618" i="2"/>
  <c r="U618" i="2" s="1"/>
  <c r="T674" i="2"/>
  <c r="U674" i="2" s="1"/>
  <c r="T730" i="2"/>
  <c r="U730" i="2" s="1"/>
  <c r="T786" i="2"/>
  <c r="U786" i="2" s="1"/>
  <c r="T838" i="2"/>
  <c r="U838" i="2" s="1"/>
  <c r="T890" i="2"/>
  <c r="U890" i="2" s="1"/>
  <c r="T946" i="2"/>
  <c r="U946" i="2" s="1"/>
  <c r="T1002" i="2"/>
  <c r="U1002" i="2" s="1"/>
  <c r="T186" i="2"/>
  <c r="U186" i="2" s="1"/>
  <c r="T250" i="2"/>
  <c r="U250" i="2" s="1"/>
  <c r="T362" i="2"/>
  <c r="U362" i="2" s="1"/>
  <c r="T502" i="2"/>
  <c r="U502" i="2" s="1"/>
  <c r="T634" i="2"/>
  <c r="U634" i="2" s="1"/>
  <c r="T766" i="2"/>
  <c r="U766" i="2" s="1"/>
  <c r="T858" i="2"/>
  <c r="U858" i="2" s="1"/>
  <c r="T998" i="2"/>
  <c r="U998" i="2" s="1"/>
  <c r="T310" i="2"/>
  <c r="U310" i="2" s="1"/>
  <c r="T306" i="2"/>
  <c r="U306" i="2" s="1"/>
  <c r="T350" i="2"/>
  <c r="U350" i="2" s="1"/>
  <c r="T402" i="2"/>
  <c r="U402" i="2" s="1"/>
  <c r="T442" i="2"/>
  <c r="U442" i="2" s="1"/>
  <c r="T490" i="2"/>
  <c r="U490" i="2" s="1"/>
  <c r="T534" i="2"/>
  <c r="U534" i="2" s="1"/>
  <c r="T578" i="2"/>
  <c r="U578" i="2" s="1"/>
  <c r="T622" i="2"/>
  <c r="U622" i="2" s="1"/>
  <c r="T670" i="2"/>
  <c r="U670" i="2" s="1"/>
  <c r="T714" i="2"/>
  <c r="U714" i="2" s="1"/>
  <c r="T754" i="2"/>
  <c r="U754" i="2" s="1"/>
  <c r="T802" i="2"/>
  <c r="U802" i="2" s="1"/>
  <c r="T846" i="2"/>
  <c r="U846" i="2" s="1"/>
  <c r="T894" i="2"/>
  <c r="U894" i="2" s="1"/>
  <c r="T938" i="2"/>
  <c r="U938" i="2" s="1"/>
  <c r="T990" i="2"/>
  <c r="U990" i="2" s="1"/>
  <c r="T298" i="2"/>
  <c r="U298" i="2" s="1"/>
  <c r="T346" i="2"/>
  <c r="U346" i="2" s="1"/>
  <c r="T386" i="2"/>
  <c r="U386" i="2" s="1"/>
  <c r="T434" i="2"/>
  <c r="U434" i="2" s="1"/>
  <c r="T482" i="2"/>
  <c r="U482" i="2" s="1"/>
  <c r="T522" i="2"/>
  <c r="U522" i="2" s="1"/>
  <c r="T574" i="2"/>
  <c r="U574" i="2" s="1"/>
  <c r="T626" i="2"/>
  <c r="U626" i="2" s="1"/>
  <c r="T666" i="2"/>
  <c r="U666" i="2" s="1"/>
  <c r="T710" i="2"/>
  <c r="U710" i="2" s="1"/>
  <c r="T758" i="2"/>
  <c r="U758" i="2" s="1"/>
  <c r="T806" i="2"/>
  <c r="U806" i="2" s="1"/>
  <c r="T850" i="2"/>
  <c r="U850" i="2" s="1"/>
  <c r="T898" i="2"/>
  <c r="U898" i="2" s="1"/>
  <c r="T942" i="2"/>
  <c r="U942" i="2" s="1"/>
  <c r="T986" i="2"/>
  <c r="U986" i="2" s="1"/>
  <c r="T34" i="2"/>
  <c r="U34" i="2" s="1"/>
  <c r="T50" i="2"/>
  <c r="U50" i="2" s="1"/>
  <c r="T66" i="2"/>
  <c r="U66" i="2" s="1"/>
  <c r="T82" i="2"/>
  <c r="U82" i="2" s="1"/>
  <c r="T98" i="2"/>
  <c r="U98" i="2" s="1"/>
  <c r="T114" i="2"/>
  <c r="U114" i="2" s="1"/>
  <c r="T134" i="2"/>
  <c r="U134" i="2" s="1"/>
  <c r="T166" i="2"/>
  <c r="U166" i="2" s="1"/>
  <c r="T198" i="2"/>
  <c r="U198" i="2" s="1"/>
  <c r="T238" i="2"/>
  <c r="U238" i="2" s="1"/>
  <c r="T262" i="2"/>
  <c r="U262" i="2" s="1"/>
  <c r="T278" i="2"/>
  <c r="U278" i="2" s="1"/>
  <c r="T314" i="2"/>
  <c r="U314" i="2" s="1"/>
  <c r="T370" i="2"/>
  <c r="U370" i="2" s="1"/>
  <c r="T418" i="2"/>
  <c r="U418" i="2" s="1"/>
  <c r="T474" i="2"/>
  <c r="U474" i="2" s="1"/>
  <c r="T530" i="2"/>
  <c r="U530" i="2" s="1"/>
  <c r="T582" i="2"/>
  <c r="U582" i="2" s="1"/>
  <c r="T630" i="2"/>
  <c r="U630" i="2" s="1"/>
  <c r="T690" i="2"/>
  <c r="U690" i="2" s="1"/>
  <c r="T742" i="2"/>
  <c r="U742" i="2" s="1"/>
  <c r="T798" i="2"/>
  <c r="U798" i="2" s="1"/>
  <c r="T854" i="2"/>
  <c r="U854" i="2" s="1"/>
  <c r="T902" i="2"/>
  <c r="U902" i="2" s="1"/>
  <c r="T958" i="2"/>
  <c r="U958" i="2" s="1"/>
  <c r="T130" i="2"/>
  <c r="U130" i="2" s="1"/>
  <c r="T194" i="2"/>
  <c r="U194" i="2" s="1"/>
  <c r="S11" i="2"/>
  <c r="V9" i="2" l="1"/>
  <c r="W9" i="2" s="1"/>
  <c r="V10" i="2"/>
  <c r="W10" i="2" s="1"/>
  <c r="V11" i="2"/>
  <c r="W11" i="2" s="1"/>
  <c r="S12" i="2"/>
  <c r="V12" i="2" l="1"/>
  <c r="W12" i="2" s="1"/>
  <c r="S13" i="2"/>
  <c r="V13" i="2" l="1"/>
  <c r="W13" i="2" s="1"/>
  <c r="S14" i="2"/>
  <c r="V14" i="2" l="1"/>
  <c r="W14" i="2" s="1"/>
  <c r="S15" i="2"/>
  <c r="V15" i="2" l="1"/>
  <c r="W15" i="2" s="1"/>
  <c r="S16" i="2"/>
  <c r="V16" i="2" l="1"/>
  <c r="W16" i="2" s="1"/>
  <c r="S17" i="2"/>
  <c r="V17" i="2" l="1"/>
  <c r="W17" i="2" s="1"/>
  <c r="S18" i="2"/>
  <c r="S19" i="2" l="1"/>
  <c r="S20" i="2" s="1"/>
  <c r="V18" i="2"/>
  <c r="W18" i="2" s="1"/>
  <c r="V20" i="2" l="1"/>
  <c r="W20" i="2" s="1"/>
  <c r="V19" i="2"/>
  <c r="W19" i="2" s="1"/>
  <c r="S21" i="2"/>
  <c r="V21" i="2" l="1"/>
  <c r="W21" i="2" s="1"/>
  <c r="S22" i="2"/>
  <c r="V22" i="2" l="1"/>
  <c r="W22" i="2" s="1"/>
  <c r="S23" i="2"/>
  <c r="V23" i="2" l="1"/>
  <c r="W23" i="2" s="1"/>
  <c r="S24" i="2"/>
  <c r="V24" i="2" l="1"/>
  <c r="W24" i="2" s="1"/>
  <c r="S25" i="2"/>
  <c r="V25" i="2" l="1"/>
  <c r="W25" i="2" s="1"/>
  <c r="S26" i="2"/>
  <c r="V26" i="2" l="1"/>
  <c r="W26" i="2" s="1"/>
  <c r="S27" i="2"/>
  <c r="V27" i="2" l="1"/>
  <c r="W27" i="2" s="1"/>
  <c r="S28" i="2"/>
  <c r="V28" i="2" l="1"/>
  <c r="W28" i="2" s="1"/>
  <c r="S29" i="2"/>
  <c r="V29" i="2" l="1"/>
  <c r="W29" i="2" s="1"/>
  <c r="S30" i="2"/>
  <c r="V30" i="2" l="1"/>
  <c r="W30" i="2" s="1"/>
  <c r="S31" i="2"/>
  <c r="V31" i="2" l="1"/>
  <c r="W31" i="2" s="1"/>
  <c r="S32" i="2"/>
  <c r="V32" i="2" l="1"/>
  <c r="W32" i="2" s="1"/>
  <c r="S33" i="2"/>
  <c r="V33" i="2" l="1"/>
  <c r="W33" i="2" s="1"/>
  <c r="S34" i="2"/>
  <c r="V34" i="2" l="1"/>
  <c r="W34" i="2" s="1"/>
  <c r="S35" i="2"/>
  <c r="V35" i="2" l="1"/>
  <c r="W35" i="2" s="1"/>
  <c r="S36" i="2"/>
  <c r="V36" i="2" l="1"/>
  <c r="W36" i="2" s="1"/>
  <c r="S37" i="2"/>
  <c r="V37" i="2" l="1"/>
  <c r="W37" i="2" s="1"/>
  <c r="S38" i="2"/>
  <c r="V38" i="2" l="1"/>
  <c r="W38" i="2" s="1"/>
  <c r="S39" i="2"/>
  <c r="V39" i="2" l="1"/>
  <c r="W39" i="2" s="1"/>
  <c r="S40" i="2"/>
  <c r="V40" i="2" l="1"/>
  <c r="W40" i="2" s="1"/>
  <c r="S41" i="2"/>
  <c r="V41" i="2" l="1"/>
  <c r="W41" i="2" s="1"/>
  <c r="S42" i="2"/>
  <c r="V42" i="2" l="1"/>
  <c r="W42" i="2" s="1"/>
  <c r="S43" i="2"/>
  <c r="V43" i="2" l="1"/>
  <c r="W43" i="2" s="1"/>
  <c r="S44" i="2"/>
  <c r="V44" i="2" l="1"/>
  <c r="W44" i="2" s="1"/>
  <c r="S45" i="2"/>
  <c r="V45" i="2" l="1"/>
  <c r="W45" i="2" s="1"/>
  <c r="S46" i="2"/>
  <c r="V46" i="2" l="1"/>
  <c r="W46" i="2" s="1"/>
  <c r="S47" i="2"/>
  <c r="V47" i="2" l="1"/>
  <c r="W47" i="2" s="1"/>
  <c r="S48" i="2"/>
  <c r="V48" i="2" l="1"/>
  <c r="W48" i="2" s="1"/>
  <c r="S49" i="2"/>
  <c r="V49" i="2" l="1"/>
  <c r="W49" i="2" s="1"/>
  <c r="S50" i="2"/>
  <c r="V50" i="2" l="1"/>
  <c r="W50" i="2" s="1"/>
  <c r="S51" i="2"/>
  <c r="V51" i="2" l="1"/>
  <c r="W51" i="2" s="1"/>
  <c r="S52" i="2"/>
  <c r="V52" i="2" l="1"/>
  <c r="W52" i="2" s="1"/>
  <c r="S53" i="2"/>
  <c r="V53" i="2" l="1"/>
  <c r="W53" i="2" s="1"/>
  <c r="S54" i="2"/>
  <c r="V54" i="2" l="1"/>
  <c r="W54" i="2" s="1"/>
  <c r="S55" i="2"/>
  <c r="V55" i="2" l="1"/>
  <c r="W55" i="2" s="1"/>
  <c r="S56" i="2"/>
  <c r="V56" i="2" l="1"/>
  <c r="W56" i="2" s="1"/>
  <c r="S57" i="2"/>
  <c r="V57" i="2" l="1"/>
  <c r="W57" i="2" s="1"/>
  <c r="S58" i="2"/>
  <c r="V58" i="2" l="1"/>
  <c r="W58" i="2" s="1"/>
  <c r="S59" i="2"/>
  <c r="V59" i="2" l="1"/>
  <c r="W59" i="2" s="1"/>
  <c r="S60" i="2"/>
  <c r="V60" i="2" l="1"/>
  <c r="W60" i="2" s="1"/>
  <c r="S61" i="2"/>
  <c r="V61" i="2" l="1"/>
  <c r="W61" i="2" s="1"/>
  <c r="S62" i="2"/>
  <c r="V62" i="2" l="1"/>
  <c r="W62" i="2" s="1"/>
  <c r="S63" i="2"/>
  <c r="V63" i="2" l="1"/>
  <c r="W63" i="2" s="1"/>
  <c r="S64" i="2"/>
  <c r="V64" i="2" l="1"/>
  <c r="W64" i="2" s="1"/>
  <c r="S65" i="2"/>
  <c r="V65" i="2" l="1"/>
  <c r="W65" i="2" s="1"/>
  <c r="S66" i="2"/>
  <c r="V66" i="2" l="1"/>
  <c r="W66" i="2" s="1"/>
  <c r="S67" i="2"/>
  <c r="V67" i="2" l="1"/>
  <c r="W67" i="2" s="1"/>
  <c r="S68" i="2"/>
  <c r="V68" i="2" l="1"/>
  <c r="W68" i="2" s="1"/>
  <c r="S69" i="2"/>
  <c r="V69" i="2" l="1"/>
  <c r="W69" i="2" s="1"/>
  <c r="S70" i="2"/>
  <c r="V70" i="2" l="1"/>
  <c r="W70" i="2" s="1"/>
  <c r="S71" i="2"/>
  <c r="V71" i="2" l="1"/>
  <c r="W71" i="2" s="1"/>
  <c r="S72" i="2"/>
  <c r="V72" i="2" l="1"/>
  <c r="W72" i="2" s="1"/>
  <c r="S73" i="2"/>
  <c r="V73" i="2" l="1"/>
  <c r="W73" i="2" s="1"/>
  <c r="S74" i="2"/>
  <c r="V74" i="2" l="1"/>
  <c r="W74" i="2" s="1"/>
  <c r="S75" i="2"/>
  <c r="V75" i="2" l="1"/>
  <c r="W75" i="2" s="1"/>
  <c r="S76" i="2"/>
  <c r="S77" i="2" l="1"/>
  <c r="V76" i="2"/>
  <c r="W76" i="2" s="1"/>
  <c r="V77" i="2" l="1"/>
  <c r="W77" i="2" s="1"/>
  <c r="S78" i="2"/>
  <c r="S79" i="2" l="1"/>
  <c r="V78" i="2"/>
  <c r="W78" i="2" s="1"/>
  <c r="V79" i="2" l="1"/>
  <c r="W79" i="2" s="1"/>
  <c r="S80" i="2"/>
  <c r="S81" i="2" l="1"/>
  <c r="V80" i="2"/>
  <c r="W80" i="2" s="1"/>
  <c r="S82" i="2" l="1"/>
  <c r="V81" i="2"/>
  <c r="W81" i="2" s="1"/>
  <c r="S83" i="2" l="1"/>
  <c r="V82" i="2"/>
  <c r="W82" i="2" s="1"/>
  <c r="S84" i="2" l="1"/>
  <c r="V83" i="2"/>
  <c r="W83" i="2" s="1"/>
  <c r="S85" i="2" l="1"/>
  <c r="V84" i="2"/>
  <c r="W84" i="2" s="1"/>
  <c r="S86" i="2" l="1"/>
  <c r="V85" i="2"/>
  <c r="W85" i="2" s="1"/>
  <c r="S87" i="2" l="1"/>
  <c r="V86" i="2"/>
  <c r="W86" i="2" s="1"/>
  <c r="S88" i="2" l="1"/>
  <c r="V87" i="2"/>
  <c r="W87" i="2" s="1"/>
  <c r="S89" i="2" l="1"/>
  <c r="V88" i="2"/>
  <c r="W88" i="2" s="1"/>
  <c r="S90" i="2" l="1"/>
  <c r="V89" i="2"/>
  <c r="W89" i="2" s="1"/>
  <c r="S91" i="2" l="1"/>
  <c r="V90" i="2"/>
  <c r="W90" i="2" s="1"/>
  <c r="S92" i="2" l="1"/>
  <c r="V91" i="2"/>
  <c r="W91" i="2" s="1"/>
  <c r="S93" i="2" l="1"/>
  <c r="V92" i="2"/>
  <c r="W92" i="2" s="1"/>
  <c r="S94" i="2" l="1"/>
  <c r="V93" i="2"/>
  <c r="W93" i="2" s="1"/>
  <c r="S95" i="2" l="1"/>
  <c r="V94" i="2"/>
  <c r="W94" i="2" s="1"/>
  <c r="S96" i="2" l="1"/>
  <c r="V95" i="2"/>
  <c r="W95" i="2" s="1"/>
  <c r="S97" i="2" l="1"/>
  <c r="V96" i="2"/>
  <c r="W96" i="2" s="1"/>
  <c r="S98" i="2" l="1"/>
  <c r="V97" i="2"/>
  <c r="W97" i="2" s="1"/>
  <c r="S99" i="2" l="1"/>
  <c r="V98" i="2"/>
  <c r="W98" i="2" s="1"/>
  <c r="S100" i="2" l="1"/>
  <c r="V99" i="2"/>
  <c r="W99" i="2" s="1"/>
  <c r="S101" i="2" l="1"/>
  <c r="V100" i="2"/>
  <c r="W100" i="2" s="1"/>
  <c r="S102" i="2" l="1"/>
  <c r="V101" i="2"/>
  <c r="W101" i="2" s="1"/>
  <c r="S103" i="2" l="1"/>
  <c r="V102" i="2"/>
  <c r="W102" i="2" s="1"/>
  <c r="S104" i="2" l="1"/>
  <c r="V103" i="2"/>
  <c r="W103" i="2" s="1"/>
  <c r="S105" i="2" l="1"/>
  <c r="V104" i="2"/>
  <c r="W104" i="2" s="1"/>
  <c r="S106" i="2" l="1"/>
  <c r="V105" i="2"/>
  <c r="W105" i="2" s="1"/>
  <c r="S107" i="2" l="1"/>
  <c r="V106" i="2"/>
  <c r="W106" i="2" s="1"/>
  <c r="S108" i="2" l="1"/>
  <c r="V107" i="2"/>
  <c r="W107" i="2" s="1"/>
  <c r="S109" i="2" l="1"/>
  <c r="V108" i="2"/>
  <c r="W108" i="2" s="1"/>
  <c r="S110" i="2" l="1"/>
  <c r="V109" i="2"/>
  <c r="W109" i="2" s="1"/>
  <c r="S111" i="2" l="1"/>
  <c r="V110" i="2"/>
  <c r="W110" i="2" s="1"/>
  <c r="S112" i="2" l="1"/>
  <c r="V111" i="2"/>
  <c r="W111" i="2" s="1"/>
  <c r="S113" i="2" l="1"/>
  <c r="V112" i="2"/>
  <c r="W112" i="2" s="1"/>
  <c r="S114" i="2" l="1"/>
  <c r="V113" i="2"/>
  <c r="W113" i="2" s="1"/>
  <c r="S115" i="2" l="1"/>
  <c r="V114" i="2"/>
  <c r="W114" i="2" s="1"/>
  <c r="S116" i="2" l="1"/>
  <c r="V115" i="2"/>
  <c r="W115" i="2" s="1"/>
  <c r="S117" i="2" l="1"/>
  <c r="V116" i="2"/>
  <c r="W116" i="2" s="1"/>
  <c r="S118" i="2" l="1"/>
  <c r="V117" i="2"/>
  <c r="W117" i="2" s="1"/>
  <c r="S119" i="2" l="1"/>
  <c r="V118" i="2"/>
  <c r="W118" i="2" s="1"/>
  <c r="V119" i="2" l="1"/>
  <c r="W119" i="2" s="1"/>
  <c r="S120" i="2"/>
  <c r="S121" i="2" l="1"/>
  <c r="V120" i="2"/>
  <c r="W120" i="2" s="1"/>
  <c r="S122" i="2" l="1"/>
  <c r="V121" i="2"/>
  <c r="W121" i="2" s="1"/>
  <c r="S123" i="2" l="1"/>
  <c r="V122" i="2"/>
  <c r="W122" i="2" s="1"/>
  <c r="S124" i="2" l="1"/>
  <c r="V123" i="2"/>
  <c r="W123" i="2" s="1"/>
  <c r="S125" i="2" l="1"/>
  <c r="V124" i="2"/>
  <c r="W124" i="2" s="1"/>
  <c r="S126" i="2" l="1"/>
  <c r="V125" i="2"/>
  <c r="W125" i="2" s="1"/>
  <c r="S127" i="2" l="1"/>
  <c r="V126" i="2"/>
  <c r="W126" i="2" s="1"/>
  <c r="S128" i="2" l="1"/>
  <c r="V127" i="2"/>
  <c r="W127" i="2" s="1"/>
  <c r="S129" i="2" l="1"/>
  <c r="V128" i="2"/>
  <c r="W128" i="2" s="1"/>
  <c r="S130" i="2" l="1"/>
  <c r="V129" i="2"/>
  <c r="W129" i="2" s="1"/>
  <c r="S131" i="2" l="1"/>
  <c r="V130" i="2"/>
  <c r="W130" i="2" s="1"/>
  <c r="S132" i="2" l="1"/>
  <c r="V131" i="2"/>
  <c r="W131" i="2" s="1"/>
  <c r="S133" i="2" l="1"/>
  <c r="V132" i="2"/>
  <c r="W132" i="2" s="1"/>
  <c r="S134" i="2" l="1"/>
  <c r="V133" i="2"/>
  <c r="W133" i="2" s="1"/>
  <c r="S135" i="2" l="1"/>
  <c r="V134" i="2"/>
  <c r="W134" i="2" s="1"/>
  <c r="O9" i="2" s="1"/>
  <c r="L13" i="2" s="1"/>
  <c r="L14" i="2" l="1"/>
  <c r="O13" i="2" s="1"/>
  <c r="D12" i="2"/>
  <c r="B6" i="4" s="1"/>
  <c r="O14" i="2"/>
  <c r="O12" i="2"/>
  <c r="S136" i="2"/>
  <c r="V135" i="2"/>
  <c r="W135" i="2" s="1"/>
  <c r="O15" i="2" l="1"/>
  <c r="L15" i="2" s="1"/>
  <c r="S137" i="2"/>
  <c r="V136" i="2"/>
  <c r="W136" i="2" s="1"/>
  <c r="E14" i="2" l="1"/>
  <c r="C10" i="4" s="1"/>
  <c r="F12" i="2"/>
  <c r="D6" i="4" s="1"/>
  <c r="C8" i="4" s="1"/>
  <c r="S138" i="2"/>
  <c r="V137" i="2"/>
  <c r="W137" i="2" s="1"/>
  <c r="S139" i="2" l="1"/>
  <c r="V138" i="2"/>
  <c r="W138" i="2" s="1"/>
  <c r="S140" i="2" l="1"/>
  <c r="V139" i="2"/>
  <c r="W139" i="2" s="1"/>
  <c r="S141" i="2" l="1"/>
  <c r="V140" i="2"/>
  <c r="W140" i="2" s="1"/>
  <c r="S142" i="2" l="1"/>
  <c r="V141" i="2"/>
  <c r="W141" i="2" s="1"/>
  <c r="S143" i="2" l="1"/>
  <c r="V142" i="2"/>
  <c r="W142" i="2" s="1"/>
  <c r="S144" i="2" l="1"/>
  <c r="V143" i="2"/>
  <c r="W143" i="2" s="1"/>
  <c r="S145" i="2" l="1"/>
  <c r="V144" i="2"/>
  <c r="W144" i="2" s="1"/>
  <c r="S146" i="2" l="1"/>
  <c r="V145" i="2"/>
  <c r="W145" i="2" s="1"/>
  <c r="S147" i="2" l="1"/>
  <c r="V146" i="2"/>
  <c r="W146" i="2" s="1"/>
  <c r="S148" i="2" l="1"/>
  <c r="V147" i="2"/>
  <c r="W147" i="2" s="1"/>
  <c r="S149" i="2" l="1"/>
  <c r="V148" i="2"/>
  <c r="W148" i="2" s="1"/>
  <c r="S150" i="2" l="1"/>
  <c r="V149" i="2"/>
  <c r="W149" i="2" s="1"/>
  <c r="S151" i="2" l="1"/>
  <c r="V150" i="2"/>
  <c r="W150" i="2" s="1"/>
  <c r="S152" i="2" l="1"/>
  <c r="V151" i="2"/>
  <c r="W151" i="2" s="1"/>
  <c r="S153" i="2" l="1"/>
  <c r="V152" i="2"/>
  <c r="W152" i="2" s="1"/>
  <c r="S154" i="2" l="1"/>
  <c r="V153" i="2"/>
  <c r="W153" i="2" s="1"/>
  <c r="S155" i="2" l="1"/>
  <c r="V154" i="2"/>
  <c r="W154" i="2" s="1"/>
  <c r="V155" i="2" l="1"/>
  <c r="W155" i="2" s="1"/>
  <c r="S156" i="2"/>
  <c r="S157" i="2" l="1"/>
  <c r="V156" i="2"/>
  <c r="W156" i="2" s="1"/>
  <c r="S158" i="2" l="1"/>
  <c r="V157" i="2"/>
  <c r="W157" i="2" s="1"/>
  <c r="S159" i="2" l="1"/>
  <c r="V158" i="2"/>
  <c r="W158" i="2" s="1"/>
  <c r="S160" i="2" l="1"/>
  <c r="V159" i="2"/>
  <c r="W159" i="2" s="1"/>
  <c r="S161" i="2" l="1"/>
  <c r="V160" i="2"/>
  <c r="W160" i="2" s="1"/>
  <c r="S162" i="2" l="1"/>
  <c r="V161" i="2"/>
  <c r="W161" i="2" s="1"/>
  <c r="S163" i="2" l="1"/>
  <c r="V162" i="2"/>
  <c r="W162" i="2" s="1"/>
  <c r="S164" i="2" l="1"/>
  <c r="V163" i="2"/>
  <c r="W163" i="2" s="1"/>
  <c r="S165" i="2" l="1"/>
  <c r="V164" i="2"/>
  <c r="W164" i="2" s="1"/>
  <c r="S166" i="2" l="1"/>
  <c r="V165" i="2"/>
  <c r="W165" i="2" s="1"/>
  <c r="S167" i="2" l="1"/>
  <c r="V166" i="2"/>
  <c r="W166" i="2" s="1"/>
  <c r="S168" i="2" l="1"/>
  <c r="V167" i="2"/>
  <c r="W167" i="2" s="1"/>
  <c r="S169" i="2" l="1"/>
  <c r="V168" i="2"/>
  <c r="W168" i="2" s="1"/>
  <c r="S170" i="2" l="1"/>
  <c r="V169" i="2"/>
  <c r="W169" i="2" s="1"/>
  <c r="S171" i="2" l="1"/>
  <c r="V170" i="2"/>
  <c r="W170" i="2" s="1"/>
  <c r="S172" i="2" l="1"/>
  <c r="V171" i="2"/>
  <c r="W171" i="2" s="1"/>
  <c r="S173" i="2" l="1"/>
  <c r="V172" i="2"/>
  <c r="W172" i="2" s="1"/>
  <c r="S174" i="2" l="1"/>
  <c r="V173" i="2"/>
  <c r="W173" i="2" s="1"/>
  <c r="S175" i="2" l="1"/>
  <c r="V174" i="2"/>
  <c r="W174" i="2" s="1"/>
  <c r="S176" i="2" l="1"/>
  <c r="V175" i="2"/>
  <c r="W175" i="2" s="1"/>
  <c r="S177" i="2" l="1"/>
  <c r="V176" i="2"/>
  <c r="W176" i="2" s="1"/>
  <c r="S178" i="2" l="1"/>
  <c r="V177" i="2"/>
  <c r="W177" i="2" s="1"/>
  <c r="S179" i="2" l="1"/>
  <c r="V178" i="2"/>
  <c r="W178" i="2" s="1"/>
  <c r="S180" i="2" l="1"/>
  <c r="V179" i="2"/>
  <c r="W179" i="2" s="1"/>
  <c r="S181" i="2" l="1"/>
  <c r="V180" i="2"/>
  <c r="W180" i="2" s="1"/>
  <c r="S182" i="2" l="1"/>
  <c r="V181" i="2"/>
  <c r="W181" i="2" s="1"/>
  <c r="S183" i="2" l="1"/>
  <c r="V182" i="2"/>
  <c r="W182" i="2" s="1"/>
  <c r="S184" i="2" l="1"/>
  <c r="V183" i="2"/>
  <c r="W183" i="2" s="1"/>
  <c r="S185" i="2" l="1"/>
  <c r="V184" i="2"/>
  <c r="W184" i="2" s="1"/>
  <c r="S186" i="2" l="1"/>
  <c r="V185" i="2"/>
  <c r="W185" i="2" s="1"/>
  <c r="S187" i="2" l="1"/>
  <c r="V186" i="2"/>
  <c r="W186" i="2" s="1"/>
  <c r="S188" i="2" l="1"/>
  <c r="V187" i="2"/>
  <c r="W187" i="2" s="1"/>
  <c r="S189" i="2" l="1"/>
  <c r="V188" i="2"/>
  <c r="W188" i="2" s="1"/>
  <c r="S190" i="2" l="1"/>
  <c r="V189" i="2"/>
  <c r="W189" i="2" s="1"/>
  <c r="S191" i="2" l="1"/>
  <c r="V190" i="2"/>
  <c r="W190" i="2" s="1"/>
  <c r="S192" i="2" l="1"/>
  <c r="V191" i="2"/>
  <c r="W191" i="2" s="1"/>
  <c r="S193" i="2" l="1"/>
  <c r="V192" i="2"/>
  <c r="W192" i="2" s="1"/>
  <c r="S194" i="2" l="1"/>
  <c r="V193" i="2"/>
  <c r="W193" i="2" s="1"/>
  <c r="S195" i="2" l="1"/>
  <c r="V194" i="2"/>
  <c r="W194" i="2" s="1"/>
  <c r="S196" i="2" l="1"/>
  <c r="V195" i="2"/>
  <c r="W195" i="2" s="1"/>
  <c r="S197" i="2" l="1"/>
  <c r="V196" i="2"/>
  <c r="W196" i="2" s="1"/>
  <c r="S198" i="2" l="1"/>
  <c r="V197" i="2"/>
  <c r="W197" i="2" s="1"/>
  <c r="S199" i="2" l="1"/>
  <c r="V198" i="2"/>
  <c r="W198" i="2" s="1"/>
  <c r="S200" i="2" l="1"/>
  <c r="V199" i="2"/>
  <c r="W199" i="2" s="1"/>
  <c r="S201" i="2" l="1"/>
  <c r="V200" i="2"/>
  <c r="W200" i="2" s="1"/>
  <c r="S202" i="2" l="1"/>
  <c r="V201" i="2"/>
  <c r="W201" i="2" s="1"/>
  <c r="S203" i="2" l="1"/>
  <c r="V202" i="2"/>
  <c r="W202" i="2" s="1"/>
  <c r="S204" i="2" l="1"/>
  <c r="V203" i="2"/>
  <c r="W203" i="2" s="1"/>
  <c r="S205" i="2" l="1"/>
  <c r="V204" i="2"/>
  <c r="W204" i="2" s="1"/>
  <c r="S206" i="2" l="1"/>
  <c r="V205" i="2"/>
  <c r="W205" i="2" s="1"/>
  <c r="S207" i="2" l="1"/>
  <c r="V206" i="2"/>
  <c r="W206" i="2" s="1"/>
  <c r="S208" i="2" l="1"/>
  <c r="V207" i="2"/>
  <c r="W207" i="2" s="1"/>
  <c r="S209" i="2" l="1"/>
  <c r="V208" i="2"/>
  <c r="W208" i="2" s="1"/>
  <c r="S210" i="2" l="1"/>
  <c r="V209" i="2"/>
  <c r="W209" i="2" s="1"/>
  <c r="S211" i="2" l="1"/>
  <c r="V210" i="2"/>
  <c r="W210" i="2" s="1"/>
  <c r="S212" i="2" l="1"/>
  <c r="V211" i="2"/>
  <c r="W211" i="2" s="1"/>
  <c r="S213" i="2" l="1"/>
  <c r="V212" i="2"/>
  <c r="W212" i="2" s="1"/>
  <c r="S214" i="2" l="1"/>
  <c r="V213" i="2"/>
  <c r="W213" i="2" s="1"/>
  <c r="S215" i="2" l="1"/>
  <c r="V214" i="2"/>
  <c r="W214" i="2" s="1"/>
  <c r="S216" i="2" l="1"/>
  <c r="V215" i="2"/>
  <c r="W215" i="2" s="1"/>
  <c r="S217" i="2" l="1"/>
  <c r="V216" i="2"/>
  <c r="W216" i="2" s="1"/>
  <c r="S218" i="2" l="1"/>
  <c r="V217" i="2"/>
  <c r="W217" i="2" s="1"/>
  <c r="S219" i="2" l="1"/>
  <c r="V218" i="2"/>
  <c r="W218" i="2" s="1"/>
  <c r="S220" i="2" l="1"/>
  <c r="V219" i="2"/>
  <c r="W219" i="2" s="1"/>
  <c r="S221" i="2" l="1"/>
  <c r="V220" i="2"/>
  <c r="W220" i="2" s="1"/>
  <c r="S222" i="2" l="1"/>
  <c r="V221" i="2"/>
  <c r="W221" i="2" s="1"/>
  <c r="S223" i="2" l="1"/>
  <c r="V222" i="2"/>
  <c r="W222" i="2" s="1"/>
  <c r="S224" i="2" l="1"/>
  <c r="V223" i="2"/>
  <c r="W223" i="2" s="1"/>
  <c r="S225" i="2" l="1"/>
  <c r="V224" i="2"/>
  <c r="W224" i="2" s="1"/>
  <c r="S226" i="2" l="1"/>
  <c r="V225" i="2"/>
  <c r="W225" i="2" s="1"/>
  <c r="S227" i="2" l="1"/>
  <c r="V226" i="2"/>
  <c r="W226" i="2" s="1"/>
  <c r="S228" i="2" l="1"/>
  <c r="V227" i="2"/>
  <c r="W227" i="2" s="1"/>
  <c r="S229" i="2" l="1"/>
  <c r="V228" i="2"/>
  <c r="W228" i="2" s="1"/>
  <c r="S230" i="2" l="1"/>
  <c r="V229" i="2"/>
  <c r="W229" i="2" s="1"/>
  <c r="S231" i="2" l="1"/>
  <c r="V230" i="2"/>
  <c r="W230" i="2" s="1"/>
  <c r="S232" i="2" l="1"/>
  <c r="V231" i="2"/>
  <c r="W231" i="2" s="1"/>
  <c r="S233" i="2" l="1"/>
  <c r="V232" i="2"/>
  <c r="W232" i="2" s="1"/>
  <c r="S234" i="2" l="1"/>
  <c r="V233" i="2"/>
  <c r="W233" i="2" s="1"/>
  <c r="S235" i="2" l="1"/>
  <c r="V234" i="2"/>
  <c r="W234" i="2" s="1"/>
  <c r="S236" i="2" l="1"/>
  <c r="V235" i="2"/>
  <c r="W235" i="2" s="1"/>
  <c r="S237" i="2" l="1"/>
  <c r="V236" i="2"/>
  <c r="W236" i="2" s="1"/>
  <c r="S238" i="2" l="1"/>
  <c r="V237" i="2"/>
  <c r="W237" i="2" s="1"/>
  <c r="S239" i="2" l="1"/>
  <c r="V238" i="2"/>
  <c r="W238" i="2" s="1"/>
  <c r="S240" i="2" l="1"/>
  <c r="V239" i="2"/>
  <c r="W239" i="2" s="1"/>
  <c r="S241" i="2" l="1"/>
  <c r="V240" i="2"/>
  <c r="W240" i="2" s="1"/>
  <c r="S242" i="2" l="1"/>
  <c r="V241" i="2"/>
  <c r="W241" i="2" s="1"/>
  <c r="S243" i="2" l="1"/>
  <c r="V242" i="2"/>
  <c r="W242" i="2" s="1"/>
  <c r="S244" i="2" l="1"/>
  <c r="V243" i="2"/>
  <c r="W243" i="2" s="1"/>
  <c r="S245" i="2" l="1"/>
  <c r="V244" i="2"/>
  <c r="W244" i="2" s="1"/>
  <c r="S246" i="2" l="1"/>
  <c r="V245" i="2"/>
  <c r="W245" i="2" s="1"/>
  <c r="S247" i="2" l="1"/>
  <c r="V246" i="2"/>
  <c r="W246" i="2" s="1"/>
  <c r="S248" i="2" l="1"/>
  <c r="V247" i="2"/>
  <c r="W247" i="2" s="1"/>
  <c r="S249" i="2" l="1"/>
  <c r="V248" i="2"/>
  <c r="W248" i="2" s="1"/>
  <c r="S250" i="2" l="1"/>
  <c r="V249" i="2"/>
  <c r="W249" i="2" s="1"/>
  <c r="S251" i="2" l="1"/>
  <c r="V250" i="2"/>
  <c r="W250" i="2" s="1"/>
  <c r="S252" i="2" l="1"/>
  <c r="V251" i="2"/>
  <c r="W251" i="2" s="1"/>
  <c r="S253" i="2" l="1"/>
  <c r="V252" i="2"/>
  <c r="W252" i="2" s="1"/>
  <c r="S254" i="2" l="1"/>
  <c r="V253" i="2"/>
  <c r="W253" i="2" s="1"/>
  <c r="S255" i="2" l="1"/>
  <c r="V254" i="2"/>
  <c r="W254" i="2" s="1"/>
  <c r="S256" i="2" l="1"/>
  <c r="V255" i="2"/>
  <c r="W255" i="2" s="1"/>
  <c r="S257" i="2" l="1"/>
  <c r="V256" i="2"/>
  <c r="W256" i="2" s="1"/>
  <c r="S258" i="2" l="1"/>
  <c r="V257" i="2"/>
  <c r="W257" i="2" s="1"/>
  <c r="S259" i="2" l="1"/>
  <c r="V258" i="2"/>
  <c r="W258" i="2" s="1"/>
  <c r="S260" i="2" l="1"/>
  <c r="V259" i="2"/>
  <c r="W259" i="2" s="1"/>
  <c r="S261" i="2" l="1"/>
  <c r="V260" i="2"/>
  <c r="W260" i="2" s="1"/>
  <c r="S262" i="2" l="1"/>
  <c r="V261" i="2"/>
  <c r="W261" i="2" s="1"/>
  <c r="S263" i="2" l="1"/>
  <c r="V262" i="2"/>
  <c r="W262" i="2" s="1"/>
  <c r="S264" i="2" l="1"/>
  <c r="V263" i="2"/>
  <c r="W263" i="2" s="1"/>
  <c r="S265" i="2" l="1"/>
  <c r="V264" i="2"/>
  <c r="W264" i="2" s="1"/>
  <c r="S266" i="2" l="1"/>
  <c r="V265" i="2"/>
  <c r="W265" i="2" s="1"/>
  <c r="S267" i="2" l="1"/>
  <c r="V266" i="2"/>
  <c r="W266" i="2" s="1"/>
  <c r="S268" i="2" l="1"/>
  <c r="V267" i="2"/>
  <c r="W267" i="2" s="1"/>
  <c r="S269" i="2" l="1"/>
  <c r="V268" i="2"/>
  <c r="W268" i="2" s="1"/>
  <c r="S270" i="2" l="1"/>
  <c r="V269" i="2"/>
  <c r="W269" i="2" s="1"/>
  <c r="S271" i="2" l="1"/>
  <c r="V270" i="2"/>
  <c r="W270" i="2" s="1"/>
  <c r="S272" i="2" l="1"/>
  <c r="V271" i="2"/>
  <c r="W271" i="2" s="1"/>
  <c r="S273" i="2" l="1"/>
  <c r="V272" i="2"/>
  <c r="W272" i="2" s="1"/>
  <c r="S274" i="2" l="1"/>
  <c r="V273" i="2"/>
  <c r="W273" i="2" s="1"/>
  <c r="S275" i="2" l="1"/>
  <c r="V274" i="2"/>
  <c r="W274" i="2" s="1"/>
  <c r="S276" i="2" l="1"/>
  <c r="V275" i="2"/>
  <c r="W275" i="2" s="1"/>
  <c r="S277" i="2" l="1"/>
  <c r="V276" i="2"/>
  <c r="W276" i="2" s="1"/>
  <c r="S278" i="2" l="1"/>
  <c r="V277" i="2"/>
  <c r="W277" i="2" s="1"/>
  <c r="S279" i="2" l="1"/>
  <c r="V278" i="2"/>
  <c r="W278" i="2" s="1"/>
  <c r="S280" i="2" l="1"/>
  <c r="V279" i="2"/>
  <c r="W279" i="2" s="1"/>
  <c r="S281" i="2" l="1"/>
  <c r="V280" i="2"/>
  <c r="W280" i="2" s="1"/>
  <c r="S282" i="2" l="1"/>
  <c r="V281" i="2"/>
  <c r="W281" i="2" s="1"/>
  <c r="S283" i="2" l="1"/>
  <c r="V282" i="2"/>
  <c r="W282" i="2" s="1"/>
  <c r="S284" i="2" l="1"/>
  <c r="V283" i="2"/>
  <c r="W283" i="2" s="1"/>
  <c r="S285" i="2" l="1"/>
  <c r="V284" i="2"/>
  <c r="W284" i="2" s="1"/>
  <c r="S286" i="2" l="1"/>
  <c r="V285" i="2"/>
  <c r="W285" i="2" s="1"/>
  <c r="S287" i="2" l="1"/>
  <c r="V286" i="2"/>
  <c r="W286" i="2" s="1"/>
  <c r="S288" i="2" l="1"/>
  <c r="V287" i="2"/>
  <c r="W287" i="2" s="1"/>
  <c r="S289" i="2" l="1"/>
  <c r="V288" i="2"/>
  <c r="W288" i="2" s="1"/>
  <c r="S290" i="2" l="1"/>
  <c r="V289" i="2"/>
  <c r="W289" i="2" s="1"/>
  <c r="S291" i="2" l="1"/>
  <c r="V290" i="2"/>
  <c r="W290" i="2" s="1"/>
  <c r="S292" i="2" l="1"/>
  <c r="V291" i="2"/>
  <c r="W291" i="2" s="1"/>
  <c r="S293" i="2" l="1"/>
  <c r="V292" i="2"/>
  <c r="W292" i="2" s="1"/>
  <c r="S294" i="2" l="1"/>
  <c r="V293" i="2"/>
  <c r="W293" i="2" s="1"/>
  <c r="S295" i="2" l="1"/>
  <c r="V294" i="2"/>
  <c r="W294" i="2" s="1"/>
  <c r="S296" i="2" l="1"/>
  <c r="V295" i="2"/>
  <c r="W295" i="2" s="1"/>
  <c r="S297" i="2" l="1"/>
  <c r="V296" i="2"/>
  <c r="W296" i="2" s="1"/>
  <c r="S298" i="2" l="1"/>
  <c r="V297" i="2"/>
  <c r="W297" i="2" s="1"/>
  <c r="S299" i="2" l="1"/>
  <c r="V298" i="2"/>
  <c r="W298" i="2" s="1"/>
  <c r="S300" i="2" l="1"/>
  <c r="V299" i="2"/>
  <c r="W299" i="2" s="1"/>
  <c r="S301" i="2" l="1"/>
  <c r="V300" i="2"/>
  <c r="W300" i="2" s="1"/>
  <c r="S302" i="2" l="1"/>
  <c r="V301" i="2"/>
  <c r="W301" i="2" s="1"/>
  <c r="S303" i="2" l="1"/>
  <c r="V302" i="2"/>
  <c r="W302" i="2" s="1"/>
  <c r="S304" i="2" l="1"/>
  <c r="V303" i="2"/>
  <c r="W303" i="2" s="1"/>
  <c r="S305" i="2" l="1"/>
  <c r="V304" i="2"/>
  <c r="W304" i="2" s="1"/>
  <c r="S306" i="2" l="1"/>
  <c r="V305" i="2"/>
  <c r="W305" i="2" s="1"/>
  <c r="S307" i="2" l="1"/>
  <c r="V306" i="2"/>
  <c r="W306" i="2" s="1"/>
  <c r="S308" i="2" l="1"/>
  <c r="V307" i="2"/>
  <c r="W307" i="2" s="1"/>
  <c r="S309" i="2" l="1"/>
  <c r="V308" i="2"/>
  <c r="W308" i="2" s="1"/>
  <c r="S310" i="2" l="1"/>
  <c r="V309" i="2"/>
  <c r="W309" i="2" s="1"/>
  <c r="S311" i="2" l="1"/>
  <c r="V310" i="2"/>
  <c r="W310" i="2" s="1"/>
  <c r="S312" i="2" l="1"/>
  <c r="V311" i="2"/>
  <c r="W311" i="2" s="1"/>
  <c r="S313" i="2" l="1"/>
  <c r="V312" i="2"/>
  <c r="W312" i="2" s="1"/>
  <c r="S314" i="2" l="1"/>
  <c r="V313" i="2"/>
  <c r="W313" i="2" s="1"/>
  <c r="S315" i="2" l="1"/>
  <c r="V314" i="2"/>
  <c r="W314" i="2" s="1"/>
  <c r="S316" i="2" l="1"/>
  <c r="V315" i="2"/>
  <c r="W315" i="2" s="1"/>
  <c r="S317" i="2" l="1"/>
  <c r="V316" i="2"/>
  <c r="W316" i="2" s="1"/>
  <c r="S318" i="2" l="1"/>
  <c r="V317" i="2"/>
  <c r="W317" i="2" s="1"/>
  <c r="S319" i="2" l="1"/>
  <c r="V318" i="2"/>
  <c r="W318" i="2" s="1"/>
  <c r="S320" i="2" l="1"/>
  <c r="V319" i="2"/>
  <c r="W319" i="2" s="1"/>
  <c r="S321" i="2" l="1"/>
  <c r="V320" i="2"/>
  <c r="W320" i="2" s="1"/>
  <c r="S322" i="2" l="1"/>
  <c r="V321" i="2"/>
  <c r="W321" i="2" s="1"/>
  <c r="S323" i="2" l="1"/>
  <c r="V322" i="2"/>
  <c r="W322" i="2" s="1"/>
  <c r="S324" i="2" l="1"/>
  <c r="V323" i="2"/>
  <c r="W323" i="2" s="1"/>
  <c r="S325" i="2" l="1"/>
  <c r="V324" i="2"/>
  <c r="W324" i="2" s="1"/>
  <c r="S326" i="2" l="1"/>
  <c r="V325" i="2"/>
  <c r="W325" i="2" s="1"/>
  <c r="S327" i="2" l="1"/>
  <c r="V326" i="2"/>
  <c r="W326" i="2" s="1"/>
  <c r="S328" i="2" l="1"/>
  <c r="V327" i="2"/>
  <c r="W327" i="2" s="1"/>
  <c r="S329" i="2" l="1"/>
  <c r="V328" i="2"/>
  <c r="W328" i="2" s="1"/>
  <c r="S330" i="2" l="1"/>
  <c r="V329" i="2"/>
  <c r="W329" i="2" s="1"/>
  <c r="S331" i="2" l="1"/>
  <c r="V330" i="2"/>
  <c r="W330" i="2" s="1"/>
  <c r="S332" i="2" l="1"/>
  <c r="V331" i="2"/>
  <c r="W331" i="2" s="1"/>
  <c r="S333" i="2" l="1"/>
  <c r="V332" i="2"/>
  <c r="W332" i="2" s="1"/>
  <c r="S334" i="2" l="1"/>
  <c r="V333" i="2"/>
  <c r="W333" i="2" s="1"/>
  <c r="S335" i="2" l="1"/>
  <c r="V334" i="2"/>
  <c r="W334" i="2" s="1"/>
  <c r="S336" i="2" l="1"/>
  <c r="V335" i="2"/>
  <c r="W335" i="2" s="1"/>
  <c r="S337" i="2" l="1"/>
  <c r="V336" i="2"/>
  <c r="W336" i="2" s="1"/>
  <c r="S338" i="2" l="1"/>
  <c r="V337" i="2"/>
  <c r="W337" i="2" s="1"/>
  <c r="S339" i="2" l="1"/>
  <c r="V338" i="2"/>
  <c r="W338" i="2" s="1"/>
  <c r="S340" i="2" l="1"/>
  <c r="V339" i="2"/>
  <c r="W339" i="2" s="1"/>
  <c r="S341" i="2" l="1"/>
  <c r="V340" i="2"/>
  <c r="W340" i="2" s="1"/>
  <c r="S342" i="2" l="1"/>
  <c r="V341" i="2"/>
  <c r="W341" i="2" s="1"/>
  <c r="S343" i="2" l="1"/>
  <c r="V342" i="2"/>
  <c r="W342" i="2" s="1"/>
  <c r="S344" i="2" l="1"/>
  <c r="V343" i="2"/>
  <c r="W343" i="2" s="1"/>
  <c r="S345" i="2" l="1"/>
  <c r="V344" i="2"/>
  <c r="W344" i="2" s="1"/>
  <c r="S346" i="2" l="1"/>
  <c r="V345" i="2"/>
  <c r="W345" i="2" s="1"/>
  <c r="S347" i="2" l="1"/>
  <c r="V346" i="2"/>
  <c r="W346" i="2" s="1"/>
  <c r="S348" i="2" l="1"/>
  <c r="V347" i="2"/>
  <c r="W347" i="2" s="1"/>
  <c r="S349" i="2" l="1"/>
  <c r="V348" i="2"/>
  <c r="W348" i="2" s="1"/>
  <c r="S350" i="2" l="1"/>
  <c r="V349" i="2"/>
  <c r="W349" i="2" s="1"/>
  <c r="S351" i="2" l="1"/>
  <c r="V350" i="2"/>
  <c r="W350" i="2" s="1"/>
  <c r="S352" i="2" l="1"/>
  <c r="V351" i="2"/>
  <c r="W351" i="2" s="1"/>
  <c r="S353" i="2" l="1"/>
  <c r="V352" i="2"/>
  <c r="W352" i="2" s="1"/>
  <c r="S354" i="2" l="1"/>
  <c r="V353" i="2"/>
  <c r="W353" i="2" s="1"/>
  <c r="S355" i="2" l="1"/>
  <c r="V354" i="2"/>
  <c r="W354" i="2" s="1"/>
  <c r="S356" i="2" l="1"/>
  <c r="V355" i="2"/>
  <c r="W355" i="2" s="1"/>
  <c r="S357" i="2" l="1"/>
  <c r="V356" i="2"/>
  <c r="W356" i="2" s="1"/>
  <c r="S358" i="2" l="1"/>
  <c r="V357" i="2"/>
  <c r="W357" i="2" s="1"/>
  <c r="S359" i="2" l="1"/>
  <c r="V358" i="2"/>
  <c r="W358" i="2" s="1"/>
  <c r="S360" i="2" l="1"/>
  <c r="V359" i="2"/>
  <c r="W359" i="2" s="1"/>
  <c r="S361" i="2" l="1"/>
  <c r="V360" i="2"/>
  <c r="W360" i="2" s="1"/>
  <c r="S362" i="2" l="1"/>
  <c r="V361" i="2"/>
  <c r="W361" i="2" s="1"/>
  <c r="S363" i="2" l="1"/>
  <c r="V362" i="2"/>
  <c r="W362" i="2" s="1"/>
  <c r="S364" i="2" l="1"/>
  <c r="V363" i="2"/>
  <c r="W363" i="2" s="1"/>
  <c r="S365" i="2" l="1"/>
  <c r="V364" i="2"/>
  <c r="W364" i="2" s="1"/>
  <c r="S366" i="2" l="1"/>
  <c r="V365" i="2"/>
  <c r="W365" i="2" s="1"/>
  <c r="S367" i="2" l="1"/>
  <c r="V366" i="2"/>
  <c r="W366" i="2" s="1"/>
  <c r="S368" i="2" l="1"/>
  <c r="V367" i="2"/>
  <c r="W367" i="2" s="1"/>
  <c r="S369" i="2" l="1"/>
  <c r="V368" i="2"/>
  <c r="W368" i="2" s="1"/>
  <c r="S370" i="2" l="1"/>
  <c r="V369" i="2"/>
  <c r="W369" i="2" s="1"/>
  <c r="S371" i="2" l="1"/>
  <c r="V370" i="2"/>
  <c r="W370" i="2" s="1"/>
  <c r="S372" i="2" l="1"/>
  <c r="V371" i="2"/>
  <c r="W371" i="2" s="1"/>
  <c r="S373" i="2" l="1"/>
  <c r="V372" i="2"/>
  <c r="W372" i="2" s="1"/>
  <c r="S374" i="2" l="1"/>
  <c r="V373" i="2"/>
  <c r="W373" i="2" s="1"/>
  <c r="S375" i="2" l="1"/>
  <c r="V374" i="2"/>
  <c r="W374" i="2" s="1"/>
  <c r="S376" i="2" l="1"/>
  <c r="V375" i="2"/>
  <c r="W375" i="2" s="1"/>
  <c r="S377" i="2" l="1"/>
  <c r="V376" i="2"/>
  <c r="W376" i="2" s="1"/>
  <c r="S378" i="2" l="1"/>
  <c r="V377" i="2"/>
  <c r="W377" i="2" s="1"/>
  <c r="S379" i="2" l="1"/>
  <c r="V378" i="2"/>
  <c r="W378" i="2" s="1"/>
  <c r="S380" i="2" l="1"/>
  <c r="V379" i="2"/>
  <c r="W379" i="2" s="1"/>
  <c r="S381" i="2" l="1"/>
  <c r="V380" i="2"/>
  <c r="W380" i="2" s="1"/>
  <c r="S382" i="2" l="1"/>
  <c r="V381" i="2"/>
  <c r="W381" i="2" s="1"/>
  <c r="S383" i="2" l="1"/>
  <c r="V382" i="2"/>
  <c r="W382" i="2" s="1"/>
  <c r="S384" i="2" l="1"/>
  <c r="V383" i="2"/>
  <c r="W383" i="2" s="1"/>
  <c r="S385" i="2" l="1"/>
  <c r="V384" i="2"/>
  <c r="W384" i="2" s="1"/>
  <c r="S386" i="2" l="1"/>
  <c r="V385" i="2"/>
  <c r="W385" i="2" s="1"/>
  <c r="S387" i="2" l="1"/>
  <c r="V386" i="2"/>
  <c r="W386" i="2" s="1"/>
  <c r="S388" i="2" l="1"/>
  <c r="V387" i="2"/>
  <c r="W387" i="2" s="1"/>
  <c r="S389" i="2" l="1"/>
  <c r="V388" i="2"/>
  <c r="W388" i="2" s="1"/>
  <c r="S390" i="2" l="1"/>
  <c r="V389" i="2"/>
  <c r="W389" i="2" s="1"/>
  <c r="S391" i="2" l="1"/>
  <c r="V390" i="2"/>
  <c r="W390" i="2" s="1"/>
  <c r="S392" i="2" l="1"/>
  <c r="V391" i="2"/>
  <c r="W391" i="2" s="1"/>
  <c r="S393" i="2" l="1"/>
  <c r="V392" i="2"/>
  <c r="W392" i="2" s="1"/>
  <c r="S394" i="2" l="1"/>
  <c r="V393" i="2"/>
  <c r="W393" i="2" s="1"/>
  <c r="S395" i="2" l="1"/>
  <c r="V394" i="2"/>
  <c r="W394" i="2" s="1"/>
  <c r="S396" i="2" l="1"/>
  <c r="V395" i="2"/>
  <c r="W395" i="2" s="1"/>
  <c r="S397" i="2" l="1"/>
  <c r="V396" i="2"/>
  <c r="W396" i="2" s="1"/>
  <c r="S398" i="2" l="1"/>
  <c r="V397" i="2"/>
  <c r="W397" i="2" s="1"/>
  <c r="S399" i="2" l="1"/>
  <c r="V398" i="2"/>
  <c r="W398" i="2" s="1"/>
  <c r="S400" i="2" l="1"/>
  <c r="V399" i="2"/>
  <c r="W399" i="2" s="1"/>
  <c r="S401" i="2" l="1"/>
  <c r="V400" i="2"/>
  <c r="W400" i="2" s="1"/>
  <c r="S402" i="2" l="1"/>
  <c r="V401" i="2"/>
  <c r="W401" i="2" s="1"/>
  <c r="S403" i="2" l="1"/>
  <c r="V402" i="2"/>
  <c r="W402" i="2" s="1"/>
  <c r="S404" i="2" l="1"/>
  <c r="V403" i="2"/>
  <c r="W403" i="2" s="1"/>
  <c r="S405" i="2" l="1"/>
  <c r="V404" i="2"/>
  <c r="W404" i="2" s="1"/>
  <c r="S406" i="2" l="1"/>
  <c r="V405" i="2"/>
  <c r="W405" i="2" s="1"/>
  <c r="S407" i="2" l="1"/>
  <c r="V406" i="2"/>
  <c r="W406" i="2" s="1"/>
  <c r="S408" i="2" l="1"/>
  <c r="V407" i="2"/>
  <c r="W407" i="2" s="1"/>
  <c r="S409" i="2" l="1"/>
  <c r="V408" i="2"/>
  <c r="W408" i="2" s="1"/>
  <c r="S410" i="2" l="1"/>
  <c r="V409" i="2"/>
  <c r="W409" i="2" s="1"/>
  <c r="S411" i="2" l="1"/>
  <c r="V410" i="2"/>
  <c r="W410" i="2" s="1"/>
  <c r="S412" i="2" l="1"/>
  <c r="V411" i="2"/>
  <c r="W411" i="2" s="1"/>
  <c r="S413" i="2" l="1"/>
  <c r="V412" i="2"/>
  <c r="W412" i="2" s="1"/>
  <c r="S414" i="2" l="1"/>
  <c r="V413" i="2"/>
  <c r="W413" i="2" s="1"/>
  <c r="S415" i="2" l="1"/>
  <c r="V414" i="2"/>
  <c r="W414" i="2" s="1"/>
  <c r="S416" i="2" l="1"/>
  <c r="V415" i="2"/>
  <c r="W415" i="2" s="1"/>
  <c r="S417" i="2" l="1"/>
  <c r="V416" i="2"/>
  <c r="W416" i="2" s="1"/>
  <c r="S418" i="2" l="1"/>
  <c r="V417" i="2"/>
  <c r="W417" i="2" s="1"/>
  <c r="S419" i="2" l="1"/>
  <c r="V418" i="2"/>
  <c r="W418" i="2" s="1"/>
  <c r="S420" i="2" l="1"/>
  <c r="V419" i="2"/>
  <c r="W419" i="2" s="1"/>
  <c r="S421" i="2" l="1"/>
  <c r="V420" i="2"/>
  <c r="W420" i="2" s="1"/>
  <c r="S422" i="2" l="1"/>
  <c r="V421" i="2"/>
  <c r="W421" i="2" s="1"/>
  <c r="S423" i="2" l="1"/>
  <c r="V422" i="2"/>
  <c r="W422" i="2" s="1"/>
  <c r="S424" i="2" l="1"/>
  <c r="V423" i="2"/>
  <c r="W423" i="2" s="1"/>
  <c r="S425" i="2" l="1"/>
  <c r="V424" i="2"/>
  <c r="W424" i="2" s="1"/>
  <c r="S426" i="2" l="1"/>
  <c r="V425" i="2"/>
  <c r="W425" i="2" s="1"/>
  <c r="S427" i="2" l="1"/>
  <c r="V426" i="2"/>
  <c r="W426" i="2" s="1"/>
  <c r="S428" i="2" l="1"/>
  <c r="V427" i="2"/>
  <c r="W427" i="2" s="1"/>
  <c r="S429" i="2" l="1"/>
  <c r="V428" i="2"/>
  <c r="W428" i="2" s="1"/>
  <c r="S430" i="2" l="1"/>
  <c r="V429" i="2"/>
  <c r="W429" i="2" s="1"/>
  <c r="S431" i="2" l="1"/>
  <c r="V430" i="2"/>
  <c r="W430" i="2" s="1"/>
  <c r="S432" i="2" l="1"/>
  <c r="V431" i="2"/>
  <c r="W431" i="2" s="1"/>
  <c r="S433" i="2" l="1"/>
  <c r="V432" i="2"/>
  <c r="W432" i="2" s="1"/>
  <c r="S434" i="2" l="1"/>
  <c r="V433" i="2"/>
  <c r="W433" i="2" s="1"/>
  <c r="S435" i="2" l="1"/>
  <c r="V434" i="2"/>
  <c r="W434" i="2" s="1"/>
  <c r="S436" i="2" l="1"/>
  <c r="V435" i="2"/>
  <c r="W435" i="2" s="1"/>
  <c r="S437" i="2" l="1"/>
  <c r="V436" i="2"/>
  <c r="W436" i="2" s="1"/>
  <c r="S438" i="2" l="1"/>
  <c r="V437" i="2"/>
  <c r="W437" i="2" s="1"/>
  <c r="S439" i="2" l="1"/>
  <c r="V438" i="2"/>
  <c r="W438" i="2" s="1"/>
  <c r="S440" i="2" l="1"/>
  <c r="V439" i="2"/>
  <c r="W439" i="2" s="1"/>
  <c r="S441" i="2" l="1"/>
  <c r="V440" i="2"/>
  <c r="W440" i="2" s="1"/>
  <c r="S442" i="2" l="1"/>
  <c r="V441" i="2"/>
  <c r="W441" i="2" s="1"/>
  <c r="S443" i="2" l="1"/>
  <c r="V442" i="2"/>
  <c r="W442" i="2" s="1"/>
  <c r="S444" i="2" l="1"/>
  <c r="V443" i="2"/>
  <c r="W443" i="2" s="1"/>
  <c r="S445" i="2" l="1"/>
  <c r="V444" i="2"/>
  <c r="W444" i="2" s="1"/>
  <c r="S446" i="2" l="1"/>
  <c r="V445" i="2"/>
  <c r="W445" i="2" s="1"/>
  <c r="S447" i="2" l="1"/>
  <c r="V446" i="2"/>
  <c r="W446" i="2" s="1"/>
  <c r="S448" i="2" l="1"/>
  <c r="V447" i="2"/>
  <c r="W447" i="2" s="1"/>
  <c r="S449" i="2" l="1"/>
  <c r="V448" i="2"/>
  <c r="W448" i="2" s="1"/>
  <c r="S450" i="2" l="1"/>
  <c r="V449" i="2"/>
  <c r="W449" i="2" s="1"/>
  <c r="S451" i="2" l="1"/>
  <c r="V450" i="2"/>
  <c r="W450" i="2" s="1"/>
  <c r="S452" i="2" l="1"/>
  <c r="V451" i="2"/>
  <c r="W451" i="2" s="1"/>
  <c r="S453" i="2" l="1"/>
  <c r="V452" i="2"/>
  <c r="W452" i="2" s="1"/>
  <c r="S454" i="2" l="1"/>
  <c r="V453" i="2"/>
  <c r="W453" i="2" s="1"/>
  <c r="S455" i="2" l="1"/>
  <c r="V454" i="2"/>
  <c r="W454" i="2" s="1"/>
  <c r="S456" i="2" l="1"/>
  <c r="V455" i="2"/>
  <c r="W455" i="2" s="1"/>
  <c r="S457" i="2" l="1"/>
  <c r="V456" i="2"/>
  <c r="W456" i="2" s="1"/>
  <c r="S458" i="2" l="1"/>
  <c r="V457" i="2"/>
  <c r="W457" i="2" s="1"/>
  <c r="S459" i="2" l="1"/>
  <c r="V458" i="2"/>
  <c r="W458" i="2" s="1"/>
  <c r="S460" i="2" l="1"/>
  <c r="V459" i="2"/>
  <c r="W459" i="2" s="1"/>
  <c r="S461" i="2" l="1"/>
  <c r="V460" i="2"/>
  <c r="W460" i="2" s="1"/>
  <c r="S462" i="2" l="1"/>
  <c r="V461" i="2"/>
  <c r="W461" i="2" s="1"/>
  <c r="S463" i="2" l="1"/>
  <c r="V462" i="2"/>
  <c r="W462" i="2" s="1"/>
  <c r="S464" i="2" l="1"/>
  <c r="V463" i="2"/>
  <c r="W463" i="2" s="1"/>
  <c r="S465" i="2" l="1"/>
  <c r="V464" i="2"/>
  <c r="W464" i="2" s="1"/>
  <c r="S466" i="2" l="1"/>
  <c r="V465" i="2"/>
  <c r="W465" i="2" s="1"/>
  <c r="S467" i="2" l="1"/>
  <c r="V466" i="2"/>
  <c r="W466" i="2" s="1"/>
  <c r="S468" i="2" l="1"/>
  <c r="V467" i="2"/>
  <c r="W467" i="2" s="1"/>
  <c r="S469" i="2" l="1"/>
  <c r="V468" i="2"/>
  <c r="W468" i="2" s="1"/>
  <c r="S470" i="2" l="1"/>
  <c r="V469" i="2"/>
  <c r="W469" i="2" s="1"/>
  <c r="S471" i="2" l="1"/>
  <c r="V470" i="2"/>
  <c r="W470" i="2" s="1"/>
  <c r="S472" i="2" l="1"/>
  <c r="V471" i="2"/>
  <c r="W471" i="2" s="1"/>
  <c r="S473" i="2" l="1"/>
  <c r="V472" i="2"/>
  <c r="W472" i="2" s="1"/>
  <c r="S474" i="2" l="1"/>
  <c r="V473" i="2"/>
  <c r="W473" i="2" s="1"/>
  <c r="S475" i="2" l="1"/>
  <c r="V474" i="2"/>
  <c r="W474" i="2" s="1"/>
  <c r="S476" i="2" l="1"/>
  <c r="V475" i="2"/>
  <c r="W475" i="2" s="1"/>
  <c r="S477" i="2" l="1"/>
  <c r="V476" i="2"/>
  <c r="W476" i="2" s="1"/>
  <c r="S478" i="2" l="1"/>
  <c r="V477" i="2"/>
  <c r="W477" i="2" s="1"/>
  <c r="S479" i="2" l="1"/>
  <c r="V478" i="2"/>
  <c r="W478" i="2" s="1"/>
  <c r="S480" i="2" l="1"/>
  <c r="V479" i="2"/>
  <c r="W479" i="2" s="1"/>
  <c r="S481" i="2" l="1"/>
  <c r="V480" i="2"/>
  <c r="W480" i="2" s="1"/>
  <c r="S482" i="2" l="1"/>
  <c r="V481" i="2"/>
  <c r="W481" i="2" s="1"/>
  <c r="S483" i="2" l="1"/>
  <c r="V482" i="2"/>
  <c r="W482" i="2" s="1"/>
  <c r="S484" i="2" l="1"/>
  <c r="V483" i="2"/>
  <c r="W483" i="2" s="1"/>
  <c r="S485" i="2" l="1"/>
  <c r="V484" i="2"/>
  <c r="W484" i="2" s="1"/>
  <c r="S486" i="2" l="1"/>
  <c r="V485" i="2"/>
  <c r="W485" i="2" s="1"/>
  <c r="S487" i="2" l="1"/>
  <c r="V486" i="2"/>
  <c r="W486" i="2" s="1"/>
  <c r="S488" i="2" l="1"/>
  <c r="V487" i="2"/>
  <c r="W487" i="2" s="1"/>
  <c r="S489" i="2" l="1"/>
  <c r="V488" i="2"/>
  <c r="W488" i="2" s="1"/>
  <c r="S490" i="2" l="1"/>
  <c r="V489" i="2"/>
  <c r="W489" i="2" s="1"/>
  <c r="S491" i="2" l="1"/>
  <c r="V490" i="2"/>
  <c r="W490" i="2" s="1"/>
  <c r="S492" i="2" l="1"/>
  <c r="V491" i="2"/>
  <c r="W491" i="2" s="1"/>
  <c r="S493" i="2" l="1"/>
  <c r="V492" i="2"/>
  <c r="W492" i="2" s="1"/>
  <c r="S494" i="2" l="1"/>
  <c r="V493" i="2"/>
  <c r="W493" i="2" s="1"/>
  <c r="S495" i="2" l="1"/>
  <c r="V494" i="2"/>
  <c r="W494" i="2" s="1"/>
  <c r="S496" i="2" l="1"/>
  <c r="V495" i="2"/>
  <c r="W495" i="2" s="1"/>
  <c r="S497" i="2" l="1"/>
  <c r="V496" i="2"/>
  <c r="W496" i="2" s="1"/>
  <c r="S498" i="2" l="1"/>
  <c r="V497" i="2"/>
  <c r="W497" i="2" s="1"/>
  <c r="S499" i="2" l="1"/>
  <c r="V498" i="2"/>
  <c r="W498" i="2" s="1"/>
  <c r="S500" i="2" l="1"/>
  <c r="V499" i="2"/>
  <c r="W499" i="2" s="1"/>
  <c r="S501" i="2" l="1"/>
  <c r="V500" i="2"/>
  <c r="W500" i="2" s="1"/>
  <c r="S502" i="2" l="1"/>
  <c r="V501" i="2"/>
  <c r="W501" i="2" s="1"/>
  <c r="S503" i="2" l="1"/>
  <c r="V502" i="2"/>
  <c r="W502" i="2" s="1"/>
  <c r="S504" i="2" l="1"/>
  <c r="V503" i="2"/>
  <c r="W503" i="2" s="1"/>
  <c r="S505" i="2" l="1"/>
  <c r="V504" i="2"/>
  <c r="W504" i="2" s="1"/>
  <c r="S506" i="2" l="1"/>
  <c r="V505" i="2"/>
  <c r="W505" i="2" s="1"/>
  <c r="S507" i="2" l="1"/>
  <c r="V506" i="2"/>
  <c r="W506" i="2" s="1"/>
  <c r="S508" i="2" l="1"/>
  <c r="V507" i="2"/>
  <c r="W507" i="2" s="1"/>
  <c r="S509" i="2" l="1"/>
  <c r="V508" i="2"/>
  <c r="W508" i="2" s="1"/>
  <c r="S510" i="2" l="1"/>
  <c r="V509" i="2"/>
  <c r="W509" i="2" s="1"/>
  <c r="S511" i="2" l="1"/>
  <c r="V510" i="2"/>
  <c r="W510" i="2" s="1"/>
  <c r="S512" i="2" l="1"/>
  <c r="V511" i="2"/>
  <c r="W511" i="2" s="1"/>
  <c r="S513" i="2" l="1"/>
  <c r="V512" i="2"/>
  <c r="W512" i="2" s="1"/>
  <c r="S514" i="2" l="1"/>
  <c r="V513" i="2"/>
  <c r="W513" i="2" s="1"/>
  <c r="S515" i="2" l="1"/>
  <c r="V514" i="2"/>
  <c r="W514" i="2" s="1"/>
  <c r="S516" i="2" l="1"/>
  <c r="V515" i="2"/>
  <c r="W515" i="2" s="1"/>
  <c r="S517" i="2" l="1"/>
  <c r="V516" i="2"/>
  <c r="W516" i="2" s="1"/>
  <c r="S518" i="2" l="1"/>
  <c r="V517" i="2"/>
  <c r="W517" i="2" s="1"/>
  <c r="S519" i="2" l="1"/>
  <c r="V518" i="2"/>
  <c r="W518" i="2" s="1"/>
  <c r="S520" i="2" l="1"/>
  <c r="V519" i="2"/>
  <c r="W519" i="2" s="1"/>
  <c r="S521" i="2" l="1"/>
  <c r="V520" i="2"/>
  <c r="W520" i="2" s="1"/>
  <c r="S522" i="2" l="1"/>
  <c r="V521" i="2"/>
  <c r="W521" i="2" s="1"/>
  <c r="S523" i="2" l="1"/>
  <c r="V522" i="2"/>
  <c r="W522" i="2" s="1"/>
  <c r="S524" i="2" l="1"/>
  <c r="V523" i="2"/>
  <c r="W523" i="2" s="1"/>
  <c r="S525" i="2" l="1"/>
  <c r="V524" i="2"/>
  <c r="W524" i="2" s="1"/>
  <c r="S526" i="2" l="1"/>
  <c r="V525" i="2"/>
  <c r="W525" i="2" s="1"/>
  <c r="S527" i="2" l="1"/>
  <c r="V526" i="2"/>
  <c r="W526" i="2" s="1"/>
  <c r="S528" i="2" l="1"/>
  <c r="V527" i="2"/>
  <c r="W527" i="2" s="1"/>
  <c r="S529" i="2" l="1"/>
  <c r="V528" i="2"/>
  <c r="W528" i="2" s="1"/>
  <c r="S530" i="2" l="1"/>
  <c r="V529" i="2"/>
  <c r="W529" i="2" s="1"/>
  <c r="S531" i="2" l="1"/>
  <c r="V530" i="2"/>
  <c r="W530" i="2" s="1"/>
  <c r="S532" i="2" l="1"/>
  <c r="V531" i="2"/>
  <c r="W531" i="2" s="1"/>
  <c r="S533" i="2" l="1"/>
  <c r="V532" i="2"/>
  <c r="W532" i="2" s="1"/>
  <c r="S534" i="2" l="1"/>
  <c r="V533" i="2"/>
  <c r="W533" i="2" s="1"/>
  <c r="S535" i="2" l="1"/>
  <c r="V534" i="2"/>
  <c r="W534" i="2" s="1"/>
  <c r="S536" i="2" l="1"/>
  <c r="V535" i="2"/>
  <c r="W535" i="2" s="1"/>
  <c r="S537" i="2" l="1"/>
  <c r="V536" i="2"/>
  <c r="W536" i="2" s="1"/>
  <c r="S538" i="2" l="1"/>
  <c r="V537" i="2"/>
  <c r="W537" i="2" s="1"/>
  <c r="S539" i="2" l="1"/>
  <c r="V538" i="2"/>
  <c r="W538" i="2" s="1"/>
  <c r="S540" i="2" l="1"/>
  <c r="V539" i="2"/>
  <c r="W539" i="2" s="1"/>
  <c r="S541" i="2" l="1"/>
  <c r="V540" i="2"/>
  <c r="W540" i="2" s="1"/>
  <c r="S542" i="2" l="1"/>
  <c r="V541" i="2"/>
  <c r="W541" i="2" s="1"/>
  <c r="S543" i="2" l="1"/>
  <c r="V542" i="2"/>
  <c r="W542" i="2" s="1"/>
  <c r="S544" i="2" l="1"/>
  <c r="V543" i="2"/>
  <c r="W543" i="2" s="1"/>
  <c r="S545" i="2" l="1"/>
  <c r="V544" i="2"/>
  <c r="W544" i="2" s="1"/>
  <c r="S546" i="2" l="1"/>
  <c r="V545" i="2"/>
  <c r="W545" i="2" s="1"/>
  <c r="S547" i="2" l="1"/>
  <c r="V546" i="2"/>
  <c r="W546" i="2" s="1"/>
  <c r="S548" i="2" l="1"/>
  <c r="V547" i="2"/>
  <c r="W547" i="2" s="1"/>
  <c r="S549" i="2" l="1"/>
  <c r="V548" i="2"/>
  <c r="W548" i="2" s="1"/>
  <c r="S550" i="2" l="1"/>
  <c r="V549" i="2"/>
  <c r="W549" i="2" s="1"/>
  <c r="S551" i="2" l="1"/>
  <c r="V550" i="2"/>
  <c r="W550" i="2" s="1"/>
  <c r="S552" i="2" l="1"/>
  <c r="V551" i="2"/>
  <c r="W551" i="2" s="1"/>
  <c r="S553" i="2" l="1"/>
  <c r="V552" i="2"/>
  <c r="W552" i="2" s="1"/>
  <c r="S554" i="2" l="1"/>
  <c r="V553" i="2"/>
  <c r="W553" i="2" s="1"/>
  <c r="S555" i="2" l="1"/>
  <c r="V554" i="2"/>
  <c r="W554" i="2" s="1"/>
  <c r="S556" i="2" l="1"/>
  <c r="V555" i="2"/>
  <c r="W555" i="2" s="1"/>
  <c r="S557" i="2" l="1"/>
  <c r="V556" i="2"/>
  <c r="W556" i="2" s="1"/>
  <c r="S558" i="2" l="1"/>
  <c r="V557" i="2"/>
  <c r="W557" i="2" s="1"/>
  <c r="S559" i="2" l="1"/>
  <c r="V558" i="2"/>
  <c r="W558" i="2" s="1"/>
  <c r="S560" i="2" l="1"/>
  <c r="V559" i="2"/>
  <c r="W559" i="2" s="1"/>
  <c r="S561" i="2" l="1"/>
  <c r="V560" i="2"/>
  <c r="W560" i="2" s="1"/>
  <c r="S562" i="2" l="1"/>
  <c r="V561" i="2"/>
  <c r="W561" i="2" s="1"/>
  <c r="S563" i="2" l="1"/>
  <c r="V562" i="2"/>
  <c r="W562" i="2" s="1"/>
  <c r="S564" i="2" l="1"/>
  <c r="V563" i="2"/>
  <c r="W563" i="2" s="1"/>
  <c r="S565" i="2" l="1"/>
  <c r="V564" i="2"/>
  <c r="W564" i="2" s="1"/>
  <c r="S566" i="2" l="1"/>
  <c r="V565" i="2"/>
  <c r="W565" i="2" s="1"/>
  <c r="S567" i="2" l="1"/>
  <c r="V566" i="2"/>
  <c r="W566" i="2" s="1"/>
  <c r="S568" i="2" l="1"/>
  <c r="V567" i="2"/>
  <c r="W567" i="2" s="1"/>
  <c r="S569" i="2" l="1"/>
  <c r="V568" i="2"/>
  <c r="W568" i="2" s="1"/>
  <c r="S570" i="2" l="1"/>
  <c r="V569" i="2"/>
  <c r="W569" i="2" s="1"/>
  <c r="S571" i="2" l="1"/>
  <c r="V570" i="2"/>
  <c r="W570" i="2" s="1"/>
  <c r="S572" i="2" l="1"/>
  <c r="V571" i="2"/>
  <c r="W571" i="2" s="1"/>
  <c r="S573" i="2" l="1"/>
  <c r="V572" i="2"/>
  <c r="W572" i="2" s="1"/>
  <c r="S574" i="2" l="1"/>
  <c r="V573" i="2"/>
  <c r="W573" i="2" s="1"/>
  <c r="S575" i="2" l="1"/>
  <c r="V574" i="2"/>
  <c r="W574" i="2" s="1"/>
  <c r="S576" i="2" l="1"/>
  <c r="V575" i="2"/>
  <c r="W575" i="2" s="1"/>
  <c r="S577" i="2" l="1"/>
  <c r="V576" i="2"/>
  <c r="W576" i="2" s="1"/>
  <c r="S578" i="2" l="1"/>
  <c r="V577" i="2"/>
  <c r="W577" i="2" s="1"/>
  <c r="S579" i="2" l="1"/>
  <c r="V578" i="2"/>
  <c r="W578" i="2" s="1"/>
  <c r="S580" i="2" l="1"/>
  <c r="V579" i="2"/>
  <c r="W579" i="2" s="1"/>
  <c r="S581" i="2" l="1"/>
  <c r="V580" i="2"/>
  <c r="W580" i="2" s="1"/>
  <c r="S582" i="2" l="1"/>
  <c r="V581" i="2"/>
  <c r="W581" i="2" s="1"/>
  <c r="S583" i="2" l="1"/>
  <c r="V582" i="2"/>
  <c r="W582" i="2" s="1"/>
  <c r="S584" i="2" l="1"/>
  <c r="V583" i="2"/>
  <c r="W583" i="2" s="1"/>
  <c r="S585" i="2" l="1"/>
  <c r="V584" i="2"/>
  <c r="W584" i="2" s="1"/>
  <c r="S586" i="2" l="1"/>
  <c r="V585" i="2"/>
  <c r="W585" i="2" s="1"/>
  <c r="S587" i="2" l="1"/>
  <c r="V586" i="2"/>
  <c r="W586" i="2" s="1"/>
  <c r="S588" i="2" l="1"/>
  <c r="V587" i="2"/>
  <c r="W587" i="2" s="1"/>
  <c r="S589" i="2" l="1"/>
  <c r="V588" i="2"/>
  <c r="W588" i="2" s="1"/>
  <c r="S590" i="2" l="1"/>
  <c r="V589" i="2"/>
  <c r="W589" i="2" s="1"/>
  <c r="S591" i="2" l="1"/>
  <c r="V590" i="2"/>
  <c r="W590" i="2" s="1"/>
  <c r="S592" i="2" l="1"/>
  <c r="V591" i="2"/>
  <c r="W591" i="2" s="1"/>
  <c r="S593" i="2" l="1"/>
  <c r="V592" i="2"/>
  <c r="W592" i="2" s="1"/>
  <c r="S594" i="2" l="1"/>
  <c r="V593" i="2"/>
  <c r="W593" i="2" s="1"/>
  <c r="S595" i="2" l="1"/>
  <c r="V594" i="2"/>
  <c r="W594" i="2" s="1"/>
  <c r="S596" i="2" l="1"/>
  <c r="V595" i="2"/>
  <c r="W595" i="2" s="1"/>
  <c r="S597" i="2" l="1"/>
  <c r="V596" i="2"/>
  <c r="W596" i="2" s="1"/>
  <c r="S598" i="2" l="1"/>
  <c r="V597" i="2"/>
  <c r="W597" i="2" s="1"/>
  <c r="S599" i="2" l="1"/>
  <c r="V598" i="2"/>
  <c r="W598" i="2" s="1"/>
  <c r="S600" i="2" l="1"/>
  <c r="V599" i="2"/>
  <c r="W599" i="2" s="1"/>
  <c r="S601" i="2" l="1"/>
  <c r="V600" i="2"/>
  <c r="W600" i="2" s="1"/>
  <c r="S602" i="2" l="1"/>
  <c r="V601" i="2"/>
  <c r="W601" i="2" s="1"/>
  <c r="S603" i="2" l="1"/>
  <c r="V602" i="2"/>
  <c r="W602" i="2" s="1"/>
  <c r="S604" i="2" l="1"/>
  <c r="V603" i="2"/>
  <c r="W603" i="2" s="1"/>
  <c r="S605" i="2" l="1"/>
  <c r="V604" i="2"/>
  <c r="W604" i="2" s="1"/>
  <c r="S606" i="2" l="1"/>
  <c r="V605" i="2"/>
  <c r="W605" i="2" s="1"/>
  <c r="S607" i="2" l="1"/>
  <c r="V606" i="2"/>
  <c r="W606" i="2" s="1"/>
  <c r="S608" i="2" l="1"/>
  <c r="V607" i="2"/>
  <c r="W607" i="2" s="1"/>
  <c r="S609" i="2" l="1"/>
  <c r="V608" i="2"/>
  <c r="W608" i="2" s="1"/>
  <c r="S610" i="2" l="1"/>
  <c r="V609" i="2"/>
  <c r="W609" i="2" s="1"/>
  <c r="S611" i="2" l="1"/>
  <c r="V610" i="2"/>
  <c r="W610" i="2" s="1"/>
  <c r="S612" i="2" l="1"/>
  <c r="V611" i="2"/>
  <c r="W611" i="2" s="1"/>
  <c r="S613" i="2" l="1"/>
  <c r="V612" i="2"/>
  <c r="W612" i="2" s="1"/>
  <c r="S614" i="2" l="1"/>
  <c r="V613" i="2"/>
  <c r="W613" i="2" s="1"/>
  <c r="S615" i="2" l="1"/>
  <c r="V614" i="2"/>
  <c r="W614" i="2" s="1"/>
  <c r="S616" i="2" l="1"/>
  <c r="V615" i="2"/>
  <c r="W615" i="2" s="1"/>
  <c r="S617" i="2" l="1"/>
  <c r="V616" i="2"/>
  <c r="W616" i="2" s="1"/>
  <c r="S618" i="2" l="1"/>
  <c r="V617" i="2"/>
  <c r="W617" i="2" s="1"/>
  <c r="S619" i="2" l="1"/>
  <c r="V618" i="2"/>
  <c r="W618" i="2" s="1"/>
  <c r="S620" i="2" l="1"/>
  <c r="V619" i="2"/>
  <c r="W619" i="2" s="1"/>
  <c r="S621" i="2" l="1"/>
  <c r="V620" i="2"/>
  <c r="W620" i="2" s="1"/>
  <c r="S622" i="2" l="1"/>
  <c r="V621" i="2"/>
  <c r="W621" i="2" s="1"/>
  <c r="S623" i="2" l="1"/>
  <c r="V622" i="2"/>
  <c r="W622" i="2" s="1"/>
  <c r="S624" i="2" l="1"/>
  <c r="V623" i="2"/>
  <c r="W623" i="2" s="1"/>
  <c r="S625" i="2" l="1"/>
  <c r="V624" i="2"/>
  <c r="W624" i="2" s="1"/>
  <c r="S626" i="2" l="1"/>
  <c r="V625" i="2"/>
  <c r="W625" i="2" s="1"/>
  <c r="S627" i="2" l="1"/>
  <c r="V626" i="2"/>
  <c r="W626" i="2" s="1"/>
  <c r="S628" i="2" l="1"/>
  <c r="V627" i="2"/>
  <c r="W627" i="2" s="1"/>
  <c r="S629" i="2" l="1"/>
  <c r="V628" i="2"/>
  <c r="W628" i="2" s="1"/>
  <c r="S630" i="2" l="1"/>
  <c r="V629" i="2"/>
  <c r="W629" i="2" s="1"/>
  <c r="S631" i="2" l="1"/>
  <c r="V630" i="2"/>
  <c r="W630" i="2" s="1"/>
  <c r="S632" i="2" l="1"/>
  <c r="V631" i="2"/>
  <c r="W631" i="2" s="1"/>
  <c r="S633" i="2" l="1"/>
  <c r="V632" i="2"/>
  <c r="W632" i="2" s="1"/>
  <c r="S634" i="2" l="1"/>
  <c r="V633" i="2"/>
  <c r="W633" i="2" s="1"/>
  <c r="S635" i="2" l="1"/>
  <c r="V634" i="2"/>
  <c r="W634" i="2" s="1"/>
  <c r="S636" i="2" l="1"/>
  <c r="V635" i="2"/>
  <c r="W635" i="2" s="1"/>
  <c r="S637" i="2" l="1"/>
  <c r="V636" i="2"/>
  <c r="W636" i="2" s="1"/>
  <c r="S638" i="2" l="1"/>
  <c r="V637" i="2"/>
  <c r="W637" i="2" s="1"/>
  <c r="S639" i="2" l="1"/>
  <c r="V638" i="2"/>
  <c r="W638" i="2" s="1"/>
  <c r="S640" i="2" l="1"/>
  <c r="V639" i="2"/>
  <c r="W639" i="2" s="1"/>
  <c r="S641" i="2" l="1"/>
  <c r="V640" i="2"/>
  <c r="W640" i="2" s="1"/>
  <c r="S642" i="2" l="1"/>
  <c r="V641" i="2"/>
  <c r="W641" i="2" s="1"/>
  <c r="S643" i="2" l="1"/>
  <c r="V642" i="2"/>
  <c r="W642" i="2" s="1"/>
  <c r="S644" i="2" l="1"/>
  <c r="V643" i="2"/>
  <c r="W643" i="2" s="1"/>
  <c r="S645" i="2" l="1"/>
  <c r="V644" i="2"/>
  <c r="W644" i="2" s="1"/>
  <c r="S646" i="2" l="1"/>
  <c r="V645" i="2"/>
  <c r="W645" i="2" s="1"/>
  <c r="S647" i="2" l="1"/>
  <c r="V646" i="2"/>
  <c r="W646" i="2" s="1"/>
  <c r="S648" i="2" l="1"/>
  <c r="V647" i="2"/>
  <c r="W647" i="2" s="1"/>
  <c r="S649" i="2" l="1"/>
  <c r="V648" i="2"/>
  <c r="W648" i="2" s="1"/>
  <c r="S650" i="2" l="1"/>
  <c r="V649" i="2"/>
  <c r="W649" i="2" s="1"/>
  <c r="S651" i="2" l="1"/>
  <c r="V650" i="2"/>
  <c r="W650" i="2" s="1"/>
  <c r="S652" i="2" l="1"/>
  <c r="V651" i="2"/>
  <c r="W651" i="2" s="1"/>
  <c r="S653" i="2" l="1"/>
  <c r="V652" i="2"/>
  <c r="W652" i="2" s="1"/>
  <c r="S654" i="2" l="1"/>
  <c r="V653" i="2"/>
  <c r="W653" i="2" s="1"/>
  <c r="S655" i="2" l="1"/>
  <c r="V654" i="2"/>
  <c r="W654" i="2" s="1"/>
  <c r="S656" i="2" l="1"/>
  <c r="V655" i="2"/>
  <c r="W655" i="2" s="1"/>
  <c r="S657" i="2" l="1"/>
  <c r="V656" i="2"/>
  <c r="W656" i="2" s="1"/>
  <c r="S658" i="2" l="1"/>
  <c r="V657" i="2"/>
  <c r="W657" i="2" s="1"/>
  <c r="S659" i="2" l="1"/>
  <c r="V658" i="2"/>
  <c r="W658" i="2" s="1"/>
  <c r="S660" i="2" l="1"/>
  <c r="V659" i="2"/>
  <c r="W659" i="2" s="1"/>
  <c r="S661" i="2" l="1"/>
  <c r="V660" i="2"/>
  <c r="W660" i="2" s="1"/>
  <c r="S662" i="2" l="1"/>
  <c r="V661" i="2"/>
  <c r="W661" i="2" s="1"/>
  <c r="S663" i="2" l="1"/>
  <c r="V662" i="2"/>
  <c r="W662" i="2" s="1"/>
  <c r="S664" i="2" l="1"/>
  <c r="V663" i="2"/>
  <c r="W663" i="2" s="1"/>
  <c r="S665" i="2" l="1"/>
  <c r="V664" i="2"/>
  <c r="W664" i="2" s="1"/>
  <c r="S666" i="2" l="1"/>
  <c r="V665" i="2"/>
  <c r="W665" i="2" s="1"/>
  <c r="S667" i="2" l="1"/>
  <c r="V666" i="2"/>
  <c r="W666" i="2" s="1"/>
  <c r="S668" i="2" l="1"/>
  <c r="V667" i="2"/>
  <c r="W667" i="2" s="1"/>
  <c r="S669" i="2" l="1"/>
  <c r="V668" i="2"/>
  <c r="W668" i="2" s="1"/>
  <c r="S670" i="2" l="1"/>
  <c r="V669" i="2"/>
  <c r="W669" i="2" s="1"/>
  <c r="S671" i="2" l="1"/>
  <c r="V670" i="2"/>
  <c r="W670" i="2" s="1"/>
  <c r="S672" i="2" l="1"/>
  <c r="V671" i="2"/>
  <c r="W671" i="2" s="1"/>
  <c r="S673" i="2" l="1"/>
  <c r="V672" i="2"/>
  <c r="W672" i="2" s="1"/>
  <c r="S674" i="2" l="1"/>
  <c r="V673" i="2"/>
  <c r="W673" i="2" s="1"/>
  <c r="S675" i="2" l="1"/>
  <c r="V674" i="2"/>
  <c r="W674" i="2" s="1"/>
  <c r="S676" i="2" l="1"/>
  <c r="V675" i="2"/>
  <c r="W675" i="2" s="1"/>
  <c r="S677" i="2" l="1"/>
  <c r="V676" i="2"/>
  <c r="W676" i="2" s="1"/>
  <c r="S678" i="2" l="1"/>
  <c r="V677" i="2"/>
  <c r="W677" i="2" s="1"/>
  <c r="S679" i="2" l="1"/>
  <c r="V678" i="2"/>
  <c r="W678" i="2" s="1"/>
  <c r="S680" i="2" l="1"/>
  <c r="V679" i="2"/>
  <c r="W679" i="2" s="1"/>
  <c r="S681" i="2" l="1"/>
  <c r="V680" i="2"/>
  <c r="W680" i="2" s="1"/>
  <c r="S682" i="2" l="1"/>
  <c r="V681" i="2"/>
  <c r="W681" i="2" s="1"/>
  <c r="S683" i="2" l="1"/>
  <c r="V682" i="2"/>
  <c r="W682" i="2" s="1"/>
  <c r="S684" i="2" l="1"/>
  <c r="V683" i="2"/>
  <c r="W683" i="2" s="1"/>
  <c r="S685" i="2" l="1"/>
  <c r="V684" i="2"/>
  <c r="W684" i="2" s="1"/>
  <c r="S686" i="2" l="1"/>
  <c r="V685" i="2"/>
  <c r="W685" i="2" s="1"/>
  <c r="S687" i="2" l="1"/>
  <c r="V686" i="2"/>
  <c r="W686" i="2" s="1"/>
  <c r="S688" i="2" l="1"/>
  <c r="V687" i="2"/>
  <c r="W687" i="2" s="1"/>
  <c r="S689" i="2" l="1"/>
  <c r="V688" i="2"/>
  <c r="W688" i="2" s="1"/>
  <c r="S690" i="2" l="1"/>
  <c r="V689" i="2"/>
  <c r="W689" i="2" s="1"/>
  <c r="S691" i="2" l="1"/>
  <c r="V690" i="2"/>
  <c r="W690" i="2" s="1"/>
  <c r="S692" i="2" l="1"/>
  <c r="V691" i="2"/>
  <c r="W691" i="2" s="1"/>
  <c r="S693" i="2" l="1"/>
  <c r="V692" i="2"/>
  <c r="W692" i="2" s="1"/>
  <c r="S694" i="2" l="1"/>
  <c r="V693" i="2"/>
  <c r="W693" i="2" s="1"/>
  <c r="S695" i="2" l="1"/>
  <c r="V694" i="2"/>
  <c r="W694" i="2" s="1"/>
  <c r="S696" i="2" l="1"/>
  <c r="V695" i="2"/>
  <c r="W695" i="2" s="1"/>
  <c r="S697" i="2" l="1"/>
  <c r="V696" i="2"/>
  <c r="W696" i="2" s="1"/>
  <c r="S698" i="2" l="1"/>
  <c r="V697" i="2"/>
  <c r="W697" i="2" s="1"/>
  <c r="S699" i="2" l="1"/>
  <c r="V698" i="2"/>
  <c r="W698" i="2" s="1"/>
  <c r="S700" i="2" l="1"/>
  <c r="V699" i="2"/>
  <c r="W699" i="2" s="1"/>
  <c r="S701" i="2" l="1"/>
  <c r="V700" i="2"/>
  <c r="W700" i="2" s="1"/>
  <c r="S702" i="2" l="1"/>
  <c r="V701" i="2"/>
  <c r="W701" i="2" s="1"/>
  <c r="S703" i="2" l="1"/>
  <c r="V702" i="2"/>
  <c r="W702" i="2" s="1"/>
  <c r="S704" i="2" l="1"/>
  <c r="V703" i="2"/>
  <c r="W703" i="2" s="1"/>
  <c r="S705" i="2" l="1"/>
  <c r="V704" i="2"/>
  <c r="W704" i="2" s="1"/>
  <c r="S706" i="2" l="1"/>
  <c r="V705" i="2"/>
  <c r="W705" i="2" s="1"/>
  <c r="S707" i="2" l="1"/>
  <c r="V706" i="2"/>
  <c r="W706" i="2" s="1"/>
  <c r="S708" i="2" l="1"/>
  <c r="V707" i="2"/>
  <c r="W707" i="2" s="1"/>
  <c r="S709" i="2" l="1"/>
  <c r="V708" i="2"/>
  <c r="W708" i="2" s="1"/>
  <c r="S710" i="2" l="1"/>
  <c r="V709" i="2"/>
  <c r="W709" i="2" s="1"/>
  <c r="S711" i="2" l="1"/>
  <c r="V710" i="2"/>
  <c r="W710" i="2" s="1"/>
  <c r="S712" i="2" l="1"/>
  <c r="V711" i="2"/>
  <c r="W711" i="2" s="1"/>
  <c r="S713" i="2" l="1"/>
  <c r="V712" i="2"/>
  <c r="W712" i="2" s="1"/>
  <c r="S714" i="2" l="1"/>
  <c r="V713" i="2"/>
  <c r="W713" i="2" s="1"/>
  <c r="S715" i="2" l="1"/>
  <c r="V714" i="2"/>
  <c r="W714" i="2" s="1"/>
  <c r="S716" i="2" l="1"/>
  <c r="V715" i="2"/>
  <c r="W715" i="2" s="1"/>
  <c r="S717" i="2" l="1"/>
  <c r="V716" i="2"/>
  <c r="W716" i="2" s="1"/>
  <c r="S718" i="2" l="1"/>
  <c r="V717" i="2"/>
  <c r="W717" i="2" s="1"/>
  <c r="S719" i="2" l="1"/>
  <c r="V718" i="2"/>
  <c r="W718" i="2" s="1"/>
  <c r="S720" i="2" l="1"/>
  <c r="V719" i="2"/>
  <c r="W719" i="2" s="1"/>
  <c r="S721" i="2" l="1"/>
  <c r="V720" i="2"/>
  <c r="W720" i="2" s="1"/>
  <c r="S722" i="2" l="1"/>
  <c r="V721" i="2"/>
  <c r="W721" i="2" s="1"/>
  <c r="S723" i="2" l="1"/>
  <c r="V722" i="2"/>
  <c r="W722" i="2" s="1"/>
  <c r="S724" i="2" l="1"/>
  <c r="V723" i="2"/>
  <c r="W723" i="2" s="1"/>
  <c r="S725" i="2" l="1"/>
  <c r="V724" i="2"/>
  <c r="W724" i="2" s="1"/>
  <c r="S726" i="2" l="1"/>
  <c r="V725" i="2"/>
  <c r="W725" i="2" s="1"/>
  <c r="S727" i="2" l="1"/>
  <c r="V726" i="2"/>
  <c r="W726" i="2" s="1"/>
  <c r="S728" i="2" l="1"/>
  <c r="V727" i="2"/>
  <c r="W727" i="2" s="1"/>
  <c r="S729" i="2" l="1"/>
  <c r="V728" i="2"/>
  <c r="W728" i="2" s="1"/>
  <c r="S730" i="2" l="1"/>
  <c r="V729" i="2"/>
  <c r="W729" i="2" s="1"/>
  <c r="S731" i="2" l="1"/>
  <c r="V730" i="2"/>
  <c r="W730" i="2" s="1"/>
  <c r="S732" i="2" l="1"/>
  <c r="V731" i="2"/>
  <c r="W731" i="2" s="1"/>
  <c r="S733" i="2" l="1"/>
  <c r="V732" i="2"/>
  <c r="W732" i="2" s="1"/>
  <c r="S734" i="2" l="1"/>
  <c r="V733" i="2"/>
  <c r="W733" i="2" s="1"/>
  <c r="S735" i="2" l="1"/>
  <c r="V734" i="2"/>
  <c r="W734" i="2" s="1"/>
  <c r="S736" i="2" l="1"/>
  <c r="V735" i="2"/>
  <c r="W735" i="2" s="1"/>
  <c r="S737" i="2" l="1"/>
  <c r="V736" i="2"/>
  <c r="W736" i="2" s="1"/>
  <c r="S738" i="2" l="1"/>
  <c r="V737" i="2"/>
  <c r="W737" i="2" s="1"/>
  <c r="S739" i="2" l="1"/>
  <c r="V738" i="2"/>
  <c r="W738" i="2" s="1"/>
  <c r="S740" i="2" l="1"/>
  <c r="V739" i="2"/>
  <c r="W739" i="2" s="1"/>
  <c r="S741" i="2" l="1"/>
  <c r="V740" i="2"/>
  <c r="W740" i="2" s="1"/>
  <c r="S742" i="2" l="1"/>
  <c r="V741" i="2"/>
  <c r="W741" i="2" s="1"/>
  <c r="S743" i="2" l="1"/>
  <c r="V742" i="2"/>
  <c r="W742" i="2" s="1"/>
  <c r="S744" i="2" l="1"/>
  <c r="V743" i="2"/>
  <c r="W743" i="2" s="1"/>
  <c r="S745" i="2" l="1"/>
  <c r="V744" i="2"/>
  <c r="W744" i="2" s="1"/>
  <c r="S746" i="2" l="1"/>
  <c r="V745" i="2"/>
  <c r="W745" i="2" s="1"/>
  <c r="S747" i="2" l="1"/>
  <c r="V746" i="2"/>
  <c r="W746" i="2" s="1"/>
  <c r="S748" i="2" l="1"/>
  <c r="V747" i="2"/>
  <c r="W747" i="2" s="1"/>
  <c r="S749" i="2" l="1"/>
  <c r="V748" i="2"/>
  <c r="W748" i="2" s="1"/>
  <c r="S750" i="2" l="1"/>
  <c r="V749" i="2"/>
  <c r="W749" i="2" s="1"/>
  <c r="S751" i="2" l="1"/>
  <c r="V750" i="2"/>
  <c r="W750" i="2" s="1"/>
  <c r="S752" i="2" l="1"/>
  <c r="V751" i="2"/>
  <c r="W751" i="2" s="1"/>
  <c r="S753" i="2" l="1"/>
  <c r="V752" i="2"/>
  <c r="W752" i="2" s="1"/>
  <c r="S754" i="2" l="1"/>
  <c r="V753" i="2"/>
  <c r="W753" i="2" s="1"/>
  <c r="S755" i="2" l="1"/>
  <c r="V754" i="2"/>
  <c r="W754" i="2" s="1"/>
  <c r="S756" i="2" l="1"/>
  <c r="V755" i="2"/>
  <c r="W755" i="2" s="1"/>
  <c r="S757" i="2" l="1"/>
  <c r="V756" i="2"/>
  <c r="W756" i="2" s="1"/>
  <c r="S758" i="2" l="1"/>
  <c r="V757" i="2"/>
  <c r="W757" i="2" s="1"/>
  <c r="S759" i="2" l="1"/>
  <c r="V758" i="2"/>
  <c r="W758" i="2" s="1"/>
  <c r="S760" i="2" l="1"/>
  <c r="V759" i="2"/>
  <c r="W759" i="2" s="1"/>
  <c r="S761" i="2" l="1"/>
  <c r="V760" i="2"/>
  <c r="W760" i="2" s="1"/>
  <c r="S762" i="2" l="1"/>
  <c r="V761" i="2"/>
  <c r="W761" i="2" s="1"/>
  <c r="S763" i="2" l="1"/>
  <c r="V762" i="2"/>
  <c r="W762" i="2" s="1"/>
  <c r="S764" i="2" l="1"/>
  <c r="V763" i="2"/>
  <c r="W763" i="2" s="1"/>
  <c r="S765" i="2" l="1"/>
  <c r="V764" i="2"/>
  <c r="W764" i="2" s="1"/>
  <c r="S766" i="2" l="1"/>
  <c r="V765" i="2"/>
  <c r="W765" i="2" s="1"/>
  <c r="S767" i="2" l="1"/>
  <c r="V766" i="2"/>
  <c r="W766" i="2" s="1"/>
  <c r="S768" i="2" l="1"/>
  <c r="V767" i="2"/>
  <c r="W767" i="2" s="1"/>
  <c r="S769" i="2" l="1"/>
  <c r="V768" i="2"/>
  <c r="W768" i="2" s="1"/>
  <c r="S770" i="2" l="1"/>
  <c r="V769" i="2"/>
  <c r="W769" i="2" s="1"/>
  <c r="S771" i="2" l="1"/>
  <c r="V770" i="2"/>
  <c r="W770" i="2" s="1"/>
  <c r="S772" i="2" l="1"/>
  <c r="V771" i="2"/>
  <c r="W771" i="2" s="1"/>
  <c r="S773" i="2" l="1"/>
  <c r="V772" i="2"/>
  <c r="W772" i="2" s="1"/>
  <c r="S774" i="2" l="1"/>
  <c r="V773" i="2"/>
  <c r="W773" i="2" s="1"/>
  <c r="S775" i="2" l="1"/>
  <c r="V774" i="2"/>
  <c r="W774" i="2" s="1"/>
  <c r="S776" i="2" l="1"/>
  <c r="V775" i="2"/>
  <c r="W775" i="2" s="1"/>
  <c r="S777" i="2" l="1"/>
  <c r="V776" i="2"/>
  <c r="W776" i="2" s="1"/>
  <c r="S778" i="2" l="1"/>
  <c r="V777" i="2"/>
  <c r="W777" i="2" s="1"/>
  <c r="S779" i="2" l="1"/>
  <c r="V778" i="2"/>
  <c r="W778" i="2" s="1"/>
  <c r="S780" i="2" l="1"/>
  <c r="V779" i="2"/>
  <c r="W779" i="2" s="1"/>
  <c r="S781" i="2" l="1"/>
  <c r="V780" i="2"/>
  <c r="W780" i="2" s="1"/>
  <c r="S782" i="2" l="1"/>
  <c r="V781" i="2"/>
  <c r="W781" i="2" s="1"/>
  <c r="S783" i="2" l="1"/>
  <c r="V782" i="2"/>
  <c r="W782" i="2" s="1"/>
  <c r="S784" i="2" l="1"/>
  <c r="V783" i="2"/>
  <c r="W783" i="2" s="1"/>
  <c r="S785" i="2" l="1"/>
  <c r="V784" i="2"/>
  <c r="W784" i="2" s="1"/>
  <c r="S786" i="2" l="1"/>
  <c r="V785" i="2"/>
  <c r="W785" i="2" s="1"/>
  <c r="S787" i="2" l="1"/>
  <c r="V786" i="2"/>
  <c r="W786" i="2" s="1"/>
  <c r="S788" i="2" l="1"/>
  <c r="V787" i="2"/>
  <c r="W787" i="2" s="1"/>
  <c r="S789" i="2" l="1"/>
  <c r="V788" i="2"/>
  <c r="W788" i="2" s="1"/>
  <c r="S790" i="2" l="1"/>
  <c r="V789" i="2"/>
  <c r="W789" i="2" s="1"/>
  <c r="S791" i="2" l="1"/>
  <c r="V790" i="2"/>
  <c r="W790" i="2" s="1"/>
  <c r="S792" i="2" l="1"/>
  <c r="V791" i="2"/>
  <c r="W791" i="2" s="1"/>
  <c r="S793" i="2" l="1"/>
  <c r="V792" i="2"/>
  <c r="W792" i="2" s="1"/>
  <c r="S794" i="2" l="1"/>
  <c r="V793" i="2"/>
  <c r="W793" i="2" s="1"/>
  <c r="S795" i="2" l="1"/>
  <c r="V794" i="2"/>
  <c r="W794" i="2" s="1"/>
  <c r="S796" i="2" l="1"/>
  <c r="V795" i="2"/>
  <c r="W795" i="2" s="1"/>
  <c r="S797" i="2" l="1"/>
  <c r="V796" i="2"/>
  <c r="W796" i="2" s="1"/>
  <c r="S798" i="2" l="1"/>
  <c r="V797" i="2"/>
  <c r="W797" i="2" s="1"/>
  <c r="S799" i="2" l="1"/>
  <c r="V798" i="2"/>
  <c r="W798" i="2" s="1"/>
  <c r="S800" i="2" l="1"/>
  <c r="V799" i="2"/>
  <c r="W799" i="2" s="1"/>
  <c r="S801" i="2" l="1"/>
  <c r="V800" i="2"/>
  <c r="W800" i="2" s="1"/>
  <c r="S802" i="2" l="1"/>
  <c r="V801" i="2"/>
  <c r="W801" i="2" s="1"/>
  <c r="S803" i="2" l="1"/>
  <c r="V802" i="2"/>
  <c r="W802" i="2" s="1"/>
  <c r="S804" i="2" l="1"/>
  <c r="V803" i="2"/>
  <c r="W803" i="2" s="1"/>
  <c r="S805" i="2" l="1"/>
  <c r="V804" i="2"/>
  <c r="W804" i="2" s="1"/>
  <c r="S806" i="2" l="1"/>
  <c r="V805" i="2"/>
  <c r="W805" i="2" s="1"/>
  <c r="S807" i="2" l="1"/>
  <c r="V806" i="2"/>
  <c r="W806" i="2" s="1"/>
  <c r="S808" i="2" l="1"/>
  <c r="V807" i="2"/>
  <c r="W807" i="2" s="1"/>
  <c r="S809" i="2" l="1"/>
  <c r="V808" i="2"/>
  <c r="W808" i="2" s="1"/>
  <c r="S810" i="2" l="1"/>
  <c r="V809" i="2"/>
  <c r="W809" i="2" s="1"/>
  <c r="S811" i="2" l="1"/>
  <c r="V810" i="2"/>
  <c r="W810" i="2" s="1"/>
  <c r="S812" i="2" l="1"/>
  <c r="V811" i="2"/>
  <c r="W811" i="2" s="1"/>
  <c r="S813" i="2" l="1"/>
  <c r="V812" i="2"/>
  <c r="W812" i="2" s="1"/>
  <c r="S814" i="2" l="1"/>
  <c r="V813" i="2"/>
  <c r="W813" i="2" s="1"/>
  <c r="S815" i="2" l="1"/>
  <c r="V814" i="2"/>
  <c r="W814" i="2" s="1"/>
  <c r="S816" i="2" l="1"/>
  <c r="V815" i="2"/>
  <c r="W815" i="2" s="1"/>
  <c r="S817" i="2" l="1"/>
  <c r="V816" i="2"/>
  <c r="W816" i="2" s="1"/>
  <c r="S818" i="2" l="1"/>
  <c r="V817" i="2"/>
  <c r="W817" i="2" s="1"/>
  <c r="S819" i="2" l="1"/>
  <c r="V818" i="2"/>
  <c r="W818" i="2" s="1"/>
  <c r="S820" i="2" l="1"/>
  <c r="V819" i="2"/>
  <c r="W819" i="2" s="1"/>
  <c r="S821" i="2" l="1"/>
  <c r="V820" i="2"/>
  <c r="W820" i="2" s="1"/>
  <c r="S822" i="2" l="1"/>
  <c r="V821" i="2"/>
  <c r="W821" i="2" s="1"/>
  <c r="S823" i="2" l="1"/>
  <c r="V822" i="2"/>
  <c r="W822" i="2" s="1"/>
  <c r="S824" i="2" l="1"/>
  <c r="V823" i="2"/>
  <c r="W823" i="2" s="1"/>
  <c r="S825" i="2" l="1"/>
  <c r="V824" i="2"/>
  <c r="W824" i="2" s="1"/>
  <c r="S826" i="2" l="1"/>
  <c r="V825" i="2"/>
  <c r="W825" i="2" s="1"/>
  <c r="S827" i="2" l="1"/>
  <c r="V826" i="2"/>
  <c r="W826" i="2" s="1"/>
  <c r="S828" i="2" l="1"/>
  <c r="V827" i="2"/>
  <c r="W827" i="2" s="1"/>
  <c r="S829" i="2" l="1"/>
  <c r="V828" i="2"/>
  <c r="W828" i="2" s="1"/>
  <c r="S830" i="2" l="1"/>
  <c r="V829" i="2"/>
  <c r="W829" i="2" s="1"/>
  <c r="S831" i="2" l="1"/>
  <c r="V830" i="2"/>
  <c r="W830" i="2" s="1"/>
  <c r="S832" i="2" l="1"/>
  <c r="V831" i="2"/>
  <c r="W831" i="2" s="1"/>
  <c r="S833" i="2" l="1"/>
  <c r="V832" i="2"/>
  <c r="W832" i="2" s="1"/>
  <c r="S834" i="2" l="1"/>
  <c r="V833" i="2"/>
  <c r="W833" i="2" s="1"/>
  <c r="S835" i="2" l="1"/>
  <c r="V834" i="2"/>
  <c r="W834" i="2" s="1"/>
  <c r="S836" i="2" l="1"/>
  <c r="V835" i="2"/>
  <c r="W835" i="2" s="1"/>
  <c r="S837" i="2" l="1"/>
  <c r="V836" i="2"/>
  <c r="W836" i="2" s="1"/>
  <c r="S838" i="2" l="1"/>
  <c r="V837" i="2"/>
  <c r="W837" i="2" s="1"/>
  <c r="S839" i="2" l="1"/>
  <c r="V838" i="2"/>
  <c r="W838" i="2" s="1"/>
  <c r="S840" i="2" l="1"/>
  <c r="V839" i="2"/>
  <c r="W839" i="2" s="1"/>
  <c r="S841" i="2" l="1"/>
  <c r="V840" i="2"/>
  <c r="W840" i="2" s="1"/>
  <c r="S842" i="2" l="1"/>
  <c r="V841" i="2"/>
  <c r="W841" i="2" s="1"/>
  <c r="S843" i="2" l="1"/>
  <c r="V842" i="2"/>
  <c r="W842" i="2" s="1"/>
  <c r="S844" i="2" l="1"/>
  <c r="V843" i="2"/>
  <c r="W843" i="2" s="1"/>
  <c r="S845" i="2" l="1"/>
  <c r="V844" i="2"/>
  <c r="W844" i="2" s="1"/>
  <c r="S846" i="2" l="1"/>
  <c r="V845" i="2"/>
  <c r="W845" i="2" s="1"/>
  <c r="S847" i="2" l="1"/>
  <c r="V846" i="2"/>
  <c r="W846" i="2" s="1"/>
  <c r="S848" i="2" l="1"/>
  <c r="V847" i="2"/>
  <c r="W847" i="2" s="1"/>
  <c r="S849" i="2" l="1"/>
  <c r="V848" i="2"/>
  <c r="W848" i="2" s="1"/>
  <c r="S850" i="2" l="1"/>
  <c r="V849" i="2"/>
  <c r="W849" i="2" s="1"/>
  <c r="S851" i="2" l="1"/>
  <c r="V850" i="2"/>
  <c r="W850" i="2" s="1"/>
  <c r="S852" i="2" l="1"/>
  <c r="V851" i="2"/>
  <c r="W851" i="2" s="1"/>
  <c r="S853" i="2" l="1"/>
  <c r="V852" i="2"/>
  <c r="W852" i="2" s="1"/>
  <c r="S854" i="2" l="1"/>
  <c r="V853" i="2"/>
  <c r="W853" i="2" s="1"/>
  <c r="S855" i="2" l="1"/>
  <c r="V854" i="2"/>
  <c r="W854" i="2" s="1"/>
  <c r="S856" i="2" l="1"/>
  <c r="V855" i="2"/>
  <c r="W855" i="2" s="1"/>
  <c r="S857" i="2" l="1"/>
  <c r="V856" i="2"/>
  <c r="W856" i="2" s="1"/>
  <c r="S858" i="2" l="1"/>
  <c r="V857" i="2"/>
  <c r="W857" i="2" s="1"/>
  <c r="S859" i="2" l="1"/>
  <c r="V858" i="2"/>
  <c r="W858" i="2" s="1"/>
  <c r="S860" i="2" l="1"/>
  <c r="V859" i="2"/>
  <c r="W859" i="2" s="1"/>
  <c r="S861" i="2" l="1"/>
  <c r="V860" i="2"/>
  <c r="W860" i="2" s="1"/>
  <c r="S862" i="2" l="1"/>
  <c r="V861" i="2"/>
  <c r="W861" i="2" s="1"/>
  <c r="S863" i="2" l="1"/>
  <c r="V862" i="2"/>
  <c r="W862" i="2" s="1"/>
  <c r="S864" i="2" l="1"/>
  <c r="V863" i="2"/>
  <c r="W863" i="2" s="1"/>
  <c r="S865" i="2" l="1"/>
  <c r="V864" i="2"/>
  <c r="W864" i="2" s="1"/>
  <c r="S866" i="2" l="1"/>
  <c r="V865" i="2"/>
  <c r="W865" i="2" s="1"/>
  <c r="S867" i="2" l="1"/>
  <c r="V866" i="2"/>
  <c r="W866" i="2" s="1"/>
  <c r="S868" i="2" l="1"/>
  <c r="V867" i="2"/>
  <c r="W867" i="2" s="1"/>
  <c r="S869" i="2" l="1"/>
  <c r="V868" i="2"/>
  <c r="W868" i="2" s="1"/>
  <c r="S870" i="2" l="1"/>
  <c r="V869" i="2"/>
  <c r="W869" i="2" s="1"/>
  <c r="S871" i="2" l="1"/>
  <c r="V870" i="2"/>
  <c r="W870" i="2" s="1"/>
  <c r="S872" i="2" l="1"/>
  <c r="V871" i="2"/>
  <c r="W871" i="2" s="1"/>
  <c r="S873" i="2" l="1"/>
  <c r="V872" i="2"/>
  <c r="W872" i="2" s="1"/>
  <c r="S874" i="2" l="1"/>
  <c r="V873" i="2"/>
  <c r="W873" i="2" s="1"/>
  <c r="S875" i="2" l="1"/>
  <c r="V874" i="2"/>
  <c r="W874" i="2" s="1"/>
  <c r="S876" i="2" l="1"/>
  <c r="V875" i="2"/>
  <c r="W875" i="2" s="1"/>
  <c r="S877" i="2" l="1"/>
  <c r="V876" i="2"/>
  <c r="W876" i="2" s="1"/>
  <c r="S878" i="2" l="1"/>
  <c r="V877" i="2"/>
  <c r="W877" i="2" s="1"/>
  <c r="S879" i="2" l="1"/>
  <c r="V878" i="2"/>
  <c r="W878" i="2" s="1"/>
  <c r="S880" i="2" l="1"/>
  <c r="V879" i="2"/>
  <c r="W879" i="2" s="1"/>
  <c r="S881" i="2" l="1"/>
  <c r="V880" i="2"/>
  <c r="W880" i="2" s="1"/>
  <c r="S882" i="2" l="1"/>
  <c r="V881" i="2"/>
  <c r="W881" i="2" s="1"/>
  <c r="S883" i="2" l="1"/>
  <c r="V882" i="2"/>
  <c r="W882" i="2" s="1"/>
  <c r="S884" i="2" l="1"/>
  <c r="V883" i="2"/>
  <c r="W883" i="2" s="1"/>
  <c r="S885" i="2" l="1"/>
  <c r="V884" i="2"/>
  <c r="W884" i="2" s="1"/>
  <c r="S886" i="2" l="1"/>
  <c r="V885" i="2"/>
  <c r="W885" i="2" s="1"/>
  <c r="S887" i="2" l="1"/>
  <c r="V886" i="2"/>
  <c r="W886" i="2" s="1"/>
  <c r="S888" i="2" l="1"/>
  <c r="V887" i="2"/>
  <c r="W887" i="2" s="1"/>
  <c r="S889" i="2" l="1"/>
  <c r="V888" i="2"/>
  <c r="W888" i="2" s="1"/>
  <c r="S890" i="2" l="1"/>
  <c r="V889" i="2"/>
  <c r="W889" i="2" s="1"/>
  <c r="S891" i="2" l="1"/>
  <c r="V890" i="2"/>
  <c r="W890" i="2" s="1"/>
  <c r="S892" i="2" l="1"/>
  <c r="V891" i="2"/>
  <c r="W891" i="2" s="1"/>
  <c r="S893" i="2" l="1"/>
  <c r="V892" i="2"/>
  <c r="W892" i="2" s="1"/>
  <c r="S894" i="2" l="1"/>
  <c r="V893" i="2"/>
  <c r="W893" i="2" s="1"/>
  <c r="S895" i="2" l="1"/>
  <c r="V894" i="2"/>
  <c r="W894" i="2" s="1"/>
  <c r="S896" i="2" l="1"/>
  <c r="V895" i="2"/>
  <c r="W895" i="2" s="1"/>
  <c r="S897" i="2" l="1"/>
  <c r="V896" i="2"/>
  <c r="W896" i="2" s="1"/>
  <c r="S898" i="2" l="1"/>
  <c r="V897" i="2"/>
  <c r="W897" i="2" s="1"/>
  <c r="S899" i="2" l="1"/>
  <c r="V898" i="2"/>
  <c r="W898" i="2" s="1"/>
  <c r="S900" i="2" l="1"/>
  <c r="V899" i="2"/>
  <c r="W899" i="2" s="1"/>
  <c r="S901" i="2" l="1"/>
  <c r="V900" i="2"/>
  <c r="W900" i="2" s="1"/>
  <c r="S902" i="2" l="1"/>
  <c r="V901" i="2"/>
  <c r="W901" i="2" s="1"/>
  <c r="S903" i="2" l="1"/>
  <c r="V902" i="2"/>
  <c r="W902" i="2" s="1"/>
  <c r="S904" i="2" l="1"/>
  <c r="V903" i="2"/>
  <c r="W903" i="2" s="1"/>
  <c r="S905" i="2" l="1"/>
  <c r="V904" i="2"/>
  <c r="W904" i="2" s="1"/>
  <c r="S906" i="2" l="1"/>
  <c r="V905" i="2"/>
  <c r="W905" i="2" s="1"/>
  <c r="S907" i="2" l="1"/>
  <c r="V906" i="2"/>
  <c r="W906" i="2" s="1"/>
  <c r="S908" i="2" l="1"/>
  <c r="V907" i="2"/>
  <c r="W907" i="2" s="1"/>
  <c r="S909" i="2" l="1"/>
  <c r="V908" i="2"/>
  <c r="W908" i="2" s="1"/>
  <c r="S910" i="2" l="1"/>
  <c r="V909" i="2"/>
  <c r="W909" i="2" s="1"/>
  <c r="S911" i="2" l="1"/>
  <c r="V910" i="2"/>
  <c r="W910" i="2" s="1"/>
  <c r="S912" i="2" l="1"/>
  <c r="V911" i="2"/>
  <c r="W911" i="2" s="1"/>
  <c r="S913" i="2" l="1"/>
  <c r="V912" i="2"/>
  <c r="W912" i="2" s="1"/>
  <c r="S914" i="2" l="1"/>
  <c r="V913" i="2"/>
  <c r="W913" i="2" s="1"/>
  <c r="S915" i="2" l="1"/>
  <c r="V914" i="2"/>
  <c r="W914" i="2" s="1"/>
  <c r="S916" i="2" l="1"/>
  <c r="V915" i="2"/>
  <c r="W915" i="2" s="1"/>
  <c r="S917" i="2" l="1"/>
  <c r="V916" i="2"/>
  <c r="W916" i="2" s="1"/>
  <c r="S918" i="2" l="1"/>
  <c r="V917" i="2"/>
  <c r="W917" i="2" s="1"/>
  <c r="S919" i="2" l="1"/>
  <c r="V918" i="2"/>
  <c r="W918" i="2" s="1"/>
  <c r="S920" i="2" l="1"/>
  <c r="V919" i="2"/>
  <c r="W919" i="2" s="1"/>
  <c r="S921" i="2" l="1"/>
  <c r="V920" i="2"/>
  <c r="W920" i="2" s="1"/>
  <c r="S922" i="2" l="1"/>
  <c r="V921" i="2"/>
  <c r="W921" i="2" s="1"/>
  <c r="S923" i="2" l="1"/>
  <c r="V922" i="2"/>
  <c r="W922" i="2" s="1"/>
  <c r="S924" i="2" l="1"/>
  <c r="V923" i="2"/>
  <c r="W923" i="2" s="1"/>
  <c r="S925" i="2" l="1"/>
  <c r="V924" i="2"/>
  <c r="W924" i="2" s="1"/>
  <c r="S926" i="2" l="1"/>
  <c r="V925" i="2"/>
  <c r="W925" i="2" s="1"/>
  <c r="S927" i="2" l="1"/>
  <c r="V926" i="2"/>
  <c r="W926" i="2" s="1"/>
  <c r="S928" i="2" l="1"/>
  <c r="V927" i="2"/>
  <c r="W927" i="2" s="1"/>
  <c r="S929" i="2" l="1"/>
  <c r="V928" i="2"/>
  <c r="W928" i="2" s="1"/>
  <c r="S930" i="2" l="1"/>
  <c r="V929" i="2"/>
  <c r="W929" i="2" s="1"/>
  <c r="S931" i="2" l="1"/>
  <c r="V930" i="2"/>
  <c r="W930" i="2" s="1"/>
  <c r="S932" i="2" l="1"/>
  <c r="V931" i="2"/>
  <c r="W931" i="2" s="1"/>
  <c r="S933" i="2" l="1"/>
  <c r="V932" i="2"/>
  <c r="W932" i="2" s="1"/>
  <c r="S934" i="2" l="1"/>
  <c r="V933" i="2"/>
  <c r="W933" i="2" s="1"/>
  <c r="S935" i="2" l="1"/>
  <c r="V934" i="2"/>
  <c r="W934" i="2" s="1"/>
  <c r="S936" i="2" l="1"/>
  <c r="V935" i="2"/>
  <c r="W935" i="2" s="1"/>
  <c r="S937" i="2" l="1"/>
  <c r="V936" i="2"/>
  <c r="W936" i="2" s="1"/>
  <c r="S938" i="2" l="1"/>
  <c r="V937" i="2"/>
  <c r="W937" i="2" s="1"/>
  <c r="S939" i="2" l="1"/>
  <c r="V938" i="2"/>
  <c r="W938" i="2" s="1"/>
  <c r="S940" i="2" l="1"/>
  <c r="V939" i="2"/>
  <c r="W939" i="2" s="1"/>
  <c r="S941" i="2" l="1"/>
  <c r="V940" i="2"/>
  <c r="W940" i="2" s="1"/>
  <c r="S942" i="2" l="1"/>
  <c r="V941" i="2"/>
  <c r="W941" i="2" s="1"/>
  <c r="S943" i="2" l="1"/>
  <c r="V942" i="2"/>
  <c r="W942" i="2" s="1"/>
  <c r="S944" i="2" l="1"/>
  <c r="V943" i="2"/>
  <c r="W943" i="2" s="1"/>
  <c r="S945" i="2" l="1"/>
  <c r="V944" i="2"/>
  <c r="W944" i="2" s="1"/>
  <c r="S946" i="2" l="1"/>
  <c r="V945" i="2"/>
  <c r="W945" i="2" s="1"/>
  <c r="S947" i="2" l="1"/>
  <c r="V946" i="2"/>
  <c r="W946" i="2" s="1"/>
  <c r="S948" i="2" l="1"/>
  <c r="V947" i="2"/>
  <c r="W947" i="2" s="1"/>
  <c r="S949" i="2" l="1"/>
  <c r="V948" i="2"/>
  <c r="W948" i="2" s="1"/>
  <c r="S950" i="2" l="1"/>
  <c r="V949" i="2"/>
  <c r="W949" i="2" s="1"/>
  <c r="S951" i="2" l="1"/>
  <c r="V950" i="2"/>
  <c r="W950" i="2" s="1"/>
  <c r="S952" i="2" l="1"/>
  <c r="V951" i="2"/>
  <c r="W951" i="2" s="1"/>
  <c r="S953" i="2" l="1"/>
  <c r="V952" i="2"/>
  <c r="W952" i="2" s="1"/>
  <c r="S954" i="2" l="1"/>
  <c r="V953" i="2"/>
  <c r="W953" i="2" s="1"/>
  <c r="S955" i="2" l="1"/>
  <c r="V954" i="2"/>
  <c r="W954" i="2" s="1"/>
  <c r="S956" i="2" l="1"/>
  <c r="V955" i="2"/>
  <c r="W955" i="2" s="1"/>
  <c r="S957" i="2" l="1"/>
  <c r="V956" i="2"/>
  <c r="W956" i="2" s="1"/>
  <c r="S958" i="2" l="1"/>
  <c r="V957" i="2"/>
  <c r="W957" i="2" s="1"/>
  <c r="S959" i="2" l="1"/>
  <c r="V958" i="2"/>
  <c r="W958" i="2" s="1"/>
  <c r="S960" i="2" l="1"/>
  <c r="V959" i="2"/>
  <c r="W959" i="2" s="1"/>
  <c r="S961" i="2" l="1"/>
  <c r="V960" i="2"/>
  <c r="W960" i="2" s="1"/>
  <c r="S962" i="2" l="1"/>
  <c r="V961" i="2"/>
  <c r="W961" i="2" s="1"/>
  <c r="S963" i="2" l="1"/>
  <c r="V962" i="2"/>
  <c r="W962" i="2" s="1"/>
  <c r="S964" i="2" l="1"/>
  <c r="V963" i="2"/>
  <c r="W963" i="2" s="1"/>
  <c r="S965" i="2" l="1"/>
  <c r="V964" i="2"/>
  <c r="W964" i="2" s="1"/>
  <c r="S966" i="2" l="1"/>
  <c r="V965" i="2"/>
  <c r="W965" i="2" s="1"/>
  <c r="S967" i="2" l="1"/>
  <c r="V966" i="2"/>
  <c r="W966" i="2" s="1"/>
  <c r="S968" i="2" l="1"/>
  <c r="V967" i="2"/>
  <c r="W967" i="2" s="1"/>
  <c r="S969" i="2" l="1"/>
  <c r="V968" i="2"/>
  <c r="W968" i="2" s="1"/>
  <c r="S970" i="2" l="1"/>
  <c r="V969" i="2"/>
  <c r="W969" i="2" s="1"/>
  <c r="S971" i="2" l="1"/>
  <c r="V970" i="2"/>
  <c r="W970" i="2" s="1"/>
  <c r="S972" i="2" l="1"/>
  <c r="V971" i="2"/>
  <c r="W971" i="2" s="1"/>
  <c r="S973" i="2" l="1"/>
  <c r="V972" i="2"/>
  <c r="W972" i="2" s="1"/>
  <c r="S974" i="2" l="1"/>
  <c r="V973" i="2"/>
  <c r="W973" i="2" s="1"/>
  <c r="S975" i="2" l="1"/>
  <c r="V974" i="2"/>
  <c r="W974" i="2" s="1"/>
  <c r="S976" i="2" l="1"/>
  <c r="V975" i="2"/>
  <c r="W975" i="2" s="1"/>
  <c r="S977" i="2" l="1"/>
  <c r="V976" i="2"/>
  <c r="W976" i="2" s="1"/>
  <c r="S978" i="2" l="1"/>
  <c r="V977" i="2"/>
  <c r="W977" i="2" s="1"/>
  <c r="S979" i="2" l="1"/>
  <c r="V978" i="2"/>
  <c r="W978" i="2" s="1"/>
  <c r="S980" i="2" l="1"/>
  <c r="V979" i="2"/>
  <c r="W979" i="2" s="1"/>
  <c r="S981" i="2" l="1"/>
  <c r="V980" i="2"/>
  <c r="W980" i="2" s="1"/>
  <c r="S982" i="2" l="1"/>
  <c r="V981" i="2"/>
  <c r="W981" i="2" s="1"/>
  <c r="S983" i="2" l="1"/>
  <c r="V982" i="2"/>
  <c r="W982" i="2" s="1"/>
  <c r="S984" i="2" l="1"/>
  <c r="V983" i="2"/>
  <c r="W983" i="2" s="1"/>
  <c r="S985" i="2" l="1"/>
  <c r="V984" i="2"/>
  <c r="W984" i="2" s="1"/>
  <c r="S986" i="2" l="1"/>
  <c r="V985" i="2"/>
  <c r="W985" i="2" s="1"/>
  <c r="S987" i="2" l="1"/>
  <c r="V986" i="2"/>
  <c r="W986" i="2" s="1"/>
  <c r="S988" i="2" l="1"/>
  <c r="V987" i="2"/>
  <c r="W987" i="2" s="1"/>
  <c r="S989" i="2" l="1"/>
  <c r="V988" i="2"/>
  <c r="W988" i="2" s="1"/>
  <c r="S990" i="2" l="1"/>
  <c r="V989" i="2"/>
  <c r="W989" i="2" s="1"/>
  <c r="S991" i="2" l="1"/>
  <c r="V990" i="2"/>
  <c r="W990" i="2" s="1"/>
  <c r="S992" i="2" l="1"/>
  <c r="V991" i="2"/>
  <c r="W991" i="2" s="1"/>
  <c r="S993" i="2" l="1"/>
  <c r="V992" i="2"/>
  <c r="W992" i="2" s="1"/>
  <c r="S994" i="2" l="1"/>
  <c r="V993" i="2"/>
  <c r="W993" i="2" s="1"/>
  <c r="S995" i="2" l="1"/>
  <c r="V994" i="2"/>
  <c r="W994" i="2" s="1"/>
  <c r="S996" i="2" l="1"/>
  <c r="V995" i="2"/>
  <c r="W995" i="2" s="1"/>
  <c r="S997" i="2" l="1"/>
  <c r="V996" i="2"/>
  <c r="W996" i="2" s="1"/>
  <c r="S998" i="2" l="1"/>
  <c r="V997" i="2"/>
  <c r="W997" i="2" s="1"/>
  <c r="S999" i="2" l="1"/>
  <c r="V998" i="2"/>
  <c r="W998" i="2" s="1"/>
  <c r="S1000" i="2" l="1"/>
  <c r="V999" i="2"/>
  <c r="W999" i="2" s="1"/>
  <c r="S1001" i="2" l="1"/>
  <c r="V1000" i="2"/>
  <c r="W1000" i="2" s="1"/>
  <c r="S1002" i="2" l="1"/>
  <c r="V1001" i="2"/>
  <c r="W1001" i="2" s="1"/>
  <c r="S1003" i="2" l="1"/>
  <c r="V1002" i="2"/>
  <c r="W1002" i="2" s="1"/>
  <c r="S1004" i="2" l="1"/>
  <c r="V1003" i="2"/>
  <c r="W1003" i="2" s="1"/>
  <c r="S1005" i="2" l="1"/>
  <c r="V1004" i="2"/>
  <c r="W1004" i="2" s="1"/>
  <c r="S1006" i="2" l="1"/>
  <c r="V1005" i="2"/>
  <c r="W1005" i="2" s="1"/>
  <c r="S1007" i="2" l="1"/>
  <c r="V1006" i="2"/>
  <c r="W1006" i="2" s="1"/>
  <c r="S1008" i="2" l="1"/>
  <c r="V1007" i="2"/>
  <c r="W1007" i="2" s="1"/>
  <c r="V1008" i="2" l="1"/>
  <c r="W1008" i="2" s="1"/>
</calcChain>
</file>

<file path=xl/sharedStrings.xml><?xml version="1.0" encoding="utf-8"?>
<sst xmlns="http://schemas.openxmlformats.org/spreadsheetml/2006/main" count="50" uniqueCount="38">
  <si>
    <t>โปรแกรมการทดสอบการแจกแจงโค้งปกติ ตามวิธีของ Anderson-Darling Normality Test</t>
  </si>
  <si>
    <t>พัฒนาโดย รศ.ดร.อนุวัติ คูณแก้ว  คณะครุศาสตร์  มหาวิทยาลัยราชภัฎเพชรบูรณ์</t>
  </si>
  <si>
    <t>จำนวนข้อมูล</t>
  </si>
  <si>
    <t>ค่าเฉลี่ย</t>
  </si>
  <si>
    <t>ส่วนเบี่ยงเบนมาตรฐาน</t>
  </si>
  <si>
    <t>ค่า AD test static</t>
  </si>
  <si>
    <t>ค่า AD* test static</t>
  </si>
  <si>
    <t>P-value</t>
  </si>
  <si>
    <t>S</t>
  </si>
  <si>
    <t>p-value calcuations</t>
  </si>
  <si>
    <t>p1</t>
  </si>
  <si>
    <t>p2</t>
  </si>
  <si>
    <t>p3</t>
  </si>
  <si>
    <t>p4</t>
  </si>
  <si>
    <t>Sorted</t>
  </si>
  <si>
    <t>Count</t>
  </si>
  <si>
    <t>F1i</t>
  </si>
  <si>
    <t>1-F1i</t>
  </si>
  <si>
    <t>F2i</t>
  </si>
  <si>
    <t>Si</t>
  </si>
  <si>
    <t>คนที่</t>
  </si>
  <si>
    <t>คะแนน</t>
  </si>
  <si>
    <t>Anderson-Darling Normality Test</t>
  </si>
  <si>
    <t xml:space="preserve">AD statistics </t>
  </si>
  <si>
    <t>N</t>
  </si>
  <si>
    <t>การทดสอบการแจกแจงปกติ (Tests of Normality)</t>
  </si>
  <si>
    <t>คีย์ที่นี่</t>
  </si>
  <si>
    <t>คำชี้แจง  ให้ลบคะแนนที่มีอยู่ แล้วคีย์คะแนนที่ท่านต้องการลงไป ได้ไม่เกิน 1,000 คน</t>
  </si>
  <si>
    <t>สรุป  :</t>
  </si>
  <si>
    <t xml:space="preserve">วิธีใช้ </t>
  </si>
  <si>
    <t>3. ก่อนคีย์ข้อมูล ควรลบข้อมูลที่มีอยู่  และตรวจสอบความถูกต้องในการคีย์ข้อมูลด้วย</t>
  </si>
  <si>
    <t>2. จำนวนกลุ่มตัวอย่างไม่เกิน 1,000 คน</t>
  </si>
  <si>
    <t>คำชี้แจง คีย์คะแนน/ข้อมูลที่คอลัมน์ B  ไม่เกิน 1,000 คน</t>
  </si>
  <si>
    <t>1. คลิกที่ชีท (Sheet) "Data" เพื่อคีย์คะแนน/ข้อมูล ที่คอลัมน์ B</t>
  </si>
  <si>
    <t>1. คลิกที่ชีท (Sheet) "Result (ผลลัพธ์)"</t>
  </si>
  <si>
    <t>2. ผลลัพธ์จะนำเสนอค่าที่คำนวณได้ (AD statistics)  จำนวนข้อมูล (N)  P-value  และ สรุปผลการแจกแจงของข้อมูล</t>
  </si>
  <si>
    <t xml:space="preserve">ผลการวิเคราะห์ข้อมูล </t>
  </si>
  <si>
    <t>โปรแกรมการทดสอบการแจกแจงข้อมูล ตามวิธีของ Anderson-Darling Normality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</si>
</sst>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0"/>
    <numFmt numFmtId="166" formatCode="0.000"/>
  </numFmts>
  <fonts count="13">
    <font>
      <sz val="11"/>
      <color theme="1"/>
      <name val="Calibri"/>
      <family val="2"/>
      <charset val="222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u/>
      <sz val="11"/>
      <color theme="10"/>
      <name val="Calibri"/>
      <family val="2"/>
      <charset val="22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  <charset val="22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6">
    <xf numFmtId="0" fontId="0" fillId="0" borderId="0" xfId="0"/>
    <xf numFmtId="0" fontId="0" fillId="2" borderId="0" xfId="0" applyFill="1" applyProtection="1">
      <protection hidden="1"/>
    </xf>
    <xf numFmtId="0" fontId="8" fillId="6" borderId="18" xfId="0" applyFont="1" applyFill="1" applyBorder="1" applyAlignment="1" applyProtection="1">
      <alignment horizontal="left" vertical="center"/>
      <protection hidden="1"/>
    </xf>
    <xf numFmtId="0" fontId="8" fillId="6" borderId="8" xfId="0" applyFont="1" applyFill="1" applyBorder="1" applyAlignment="1" applyProtection="1">
      <alignment horizontal="center" vertical="center"/>
      <protection hidden="1"/>
    </xf>
    <xf numFmtId="0" fontId="8" fillId="6" borderId="8" xfId="0" applyFont="1" applyFill="1" applyBorder="1" applyProtection="1">
      <protection hidden="1"/>
    </xf>
    <xf numFmtId="0" fontId="8" fillId="6" borderId="19" xfId="0" applyFont="1" applyFill="1" applyBorder="1" applyProtection="1">
      <protection hidden="1"/>
    </xf>
    <xf numFmtId="0" fontId="0" fillId="6" borderId="8" xfId="0" applyFill="1" applyBorder="1" applyProtection="1">
      <protection hidden="1"/>
    </xf>
    <xf numFmtId="0" fontId="0" fillId="6" borderId="9" xfId="0" applyFill="1" applyBorder="1" applyProtection="1">
      <protection hidden="1"/>
    </xf>
    <xf numFmtId="0" fontId="0" fillId="0" borderId="0" xfId="0" applyProtection="1">
      <protection hidden="1"/>
    </xf>
    <xf numFmtId="0" fontId="8" fillId="6" borderId="12" xfId="0" applyFont="1" applyFill="1" applyBorder="1" applyAlignment="1" applyProtection="1">
      <alignment horizontal="left" vertical="center"/>
      <protection hidden="1"/>
    </xf>
    <xf numFmtId="0" fontId="8" fillId="6" borderId="13" xfId="0" applyFont="1" applyFill="1" applyBorder="1" applyAlignment="1" applyProtection="1">
      <alignment horizontal="center" vertical="center"/>
      <protection hidden="1"/>
    </xf>
    <xf numFmtId="0" fontId="8" fillId="6" borderId="13" xfId="0" applyFont="1" applyFill="1" applyBorder="1" applyProtection="1">
      <protection hidden="1"/>
    </xf>
    <xf numFmtId="0" fontId="8" fillId="6" borderId="20" xfId="0" applyFont="1" applyFill="1" applyBorder="1" applyProtection="1">
      <protection hidden="1"/>
    </xf>
    <xf numFmtId="0" fontId="0" fillId="6" borderId="13" xfId="0" applyFill="1" applyBorder="1" applyProtection="1">
      <protection hidden="1"/>
    </xf>
    <xf numFmtId="0" fontId="0" fillId="6" borderId="14" xfId="0" applyFill="1" applyBorder="1" applyProtection="1">
      <protection hidden="1"/>
    </xf>
    <xf numFmtId="0" fontId="6" fillId="3" borderId="18" xfId="0" applyFont="1" applyFill="1" applyBorder="1" applyProtection="1">
      <protection hidden="1"/>
    </xf>
    <xf numFmtId="0" fontId="10" fillId="2" borderId="8" xfId="0" applyFont="1" applyFill="1" applyBorder="1" applyProtection="1">
      <protection hidden="1"/>
    </xf>
    <xf numFmtId="0" fontId="0" fillId="2" borderId="9" xfId="0" applyFill="1" applyBorder="1" applyProtection="1">
      <protection hidden="1"/>
    </xf>
    <xf numFmtId="0" fontId="10" fillId="2" borderId="10" xfId="0" applyFont="1" applyFill="1" applyBorder="1" applyProtection="1">
      <protection hidden="1"/>
    </xf>
    <xf numFmtId="0" fontId="10" fillId="2" borderId="0" xfId="0" applyFont="1" applyFill="1" applyBorder="1" applyProtection="1">
      <protection hidden="1"/>
    </xf>
    <xf numFmtId="0" fontId="0" fillId="2" borderId="11" xfId="0" applyFill="1" applyBorder="1" applyProtection="1">
      <protection hidden="1"/>
    </xf>
    <xf numFmtId="0" fontId="10" fillId="2" borderId="10" xfId="0" applyFont="1" applyFill="1" applyBorder="1" applyAlignment="1" applyProtection="1">
      <alignment vertical="center"/>
      <protection hidden="1"/>
    </xf>
    <xf numFmtId="0" fontId="10" fillId="2" borderId="12" xfId="0" applyFont="1" applyFill="1" applyBorder="1" applyAlignment="1" applyProtection="1">
      <alignment vertical="center"/>
      <protection hidden="1"/>
    </xf>
    <xf numFmtId="0" fontId="10" fillId="2" borderId="13" xfId="0" applyFont="1" applyFill="1" applyBorder="1" applyProtection="1">
      <protection hidden="1"/>
    </xf>
    <xf numFmtId="0" fontId="0" fillId="2" borderId="14" xfId="0" applyFill="1" applyBorder="1" applyProtection="1">
      <protection hidden="1"/>
    </xf>
    <xf numFmtId="0" fontId="0" fillId="2" borderId="0" xfId="0" applyFont="1" applyFill="1" applyBorder="1" applyAlignment="1" applyProtection="1">
      <alignment vertical="center"/>
      <protection hidden="1"/>
    </xf>
    <xf numFmtId="0" fontId="0" fillId="2" borderId="0" xfId="0" applyFont="1" applyFill="1" applyBorder="1" applyProtection="1">
      <protection hidden="1"/>
    </xf>
    <xf numFmtId="0" fontId="5" fillId="2" borderId="0" xfId="0" applyFont="1" applyFill="1" applyBorder="1" applyProtection="1">
      <protection hidden="1"/>
    </xf>
    <xf numFmtId="0" fontId="6" fillId="3" borderId="8" xfId="0" applyFont="1" applyFill="1" applyBorder="1" applyProtection="1">
      <protection hidden="1"/>
    </xf>
    <xf numFmtId="0" fontId="10" fillId="3" borderId="8" xfId="0" applyFont="1" applyFill="1" applyBorder="1" applyProtection="1">
      <protection hidden="1"/>
    </xf>
    <xf numFmtId="0" fontId="9" fillId="2" borderId="8" xfId="0" applyFont="1" applyFill="1" applyBorder="1" applyProtection="1">
      <protection hidden="1"/>
    </xf>
    <xf numFmtId="0" fontId="10" fillId="0" borderId="0" xfId="0" applyFont="1" applyBorder="1" applyProtection="1">
      <protection hidden="1"/>
    </xf>
    <xf numFmtId="0" fontId="9" fillId="2" borderId="0" xfId="0" applyFont="1" applyFill="1" applyBorder="1" applyProtection="1">
      <protection hidden="1"/>
    </xf>
    <xf numFmtId="0" fontId="10" fillId="2" borderId="12" xfId="0" applyFont="1" applyFill="1" applyBorder="1" applyAlignment="1" applyProtection="1">
      <alignment horizontal="left" vertical="center"/>
      <protection hidden="1"/>
    </xf>
    <xf numFmtId="0" fontId="10" fillId="0" borderId="13" xfId="0" applyFont="1" applyBorder="1" applyProtection="1">
      <protection hidden="1"/>
    </xf>
    <xf numFmtId="0" fontId="9" fillId="2" borderId="13" xfId="0" applyFont="1" applyFill="1" applyBorder="1" applyProtection="1">
      <protection hidden="1"/>
    </xf>
    <xf numFmtId="0" fontId="2" fillId="2" borderId="2" xfId="0" applyFont="1" applyFill="1" applyBorder="1" applyAlignment="1" applyProtection="1">
      <alignment horizontal="left" vertical="center"/>
      <protection hidden="1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Protection="1">
      <protection hidden="1"/>
    </xf>
    <xf numFmtId="0" fontId="2" fillId="2" borderId="4" xfId="0" applyFont="1" applyFill="1" applyBorder="1" applyProtection="1">
      <protection hidden="1"/>
    </xf>
    <xf numFmtId="0" fontId="2" fillId="2" borderId="0" xfId="0" applyFont="1" applyFill="1" applyBorder="1" applyProtection="1">
      <protection hidden="1"/>
    </xf>
    <xf numFmtId="0" fontId="1" fillId="0" borderId="0" xfId="0" applyFont="1" applyProtection="1">
      <protection hidden="1"/>
    </xf>
    <xf numFmtId="0" fontId="2" fillId="2" borderId="5" xfId="0" applyFont="1" applyFill="1" applyBorder="1" applyAlignment="1" applyProtection="1">
      <alignment horizontal="left" vertical="center"/>
      <protection hidden="1"/>
    </xf>
    <xf numFmtId="0" fontId="2" fillId="2" borderId="6" xfId="0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Protection="1">
      <protection hidden="1"/>
    </xf>
    <xf numFmtId="0" fontId="2" fillId="2" borderId="7" xfId="0" applyFont="1" applyFill="1" applyBorder="1" applyProtection="1">
      <protection hidden="1"/>
    </xf>
    <xf numFmtId="0" fontId="3" fillId="0" borderId="0" xfId="1" applyProtection="1">
      <protection hidden="1"/>
    </xf>
    <xf numFmtId="0" fontId="2" fillId="2" borderId="1" xfId="0" applyFont="1" applyFill="1" applyBorder="1" applyAlignment="1" applyProtection="1">
      <alignment horizontal="left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Protection="1">
      <protection hidden="1"/>
    </xf>
    <xf numFmtId="0" fontId="1" fillId="2" borderId="0" xfId="0" applyFont="1" applyFill="1" applyBorder="1" applyProtection="1"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0" fontId="1" fillId="2" borderId="0" xfId="0" applyFont="1" applyFill="1" applyProtection="1">
      <protection hidden="1"/>
    </xf>
    <xf numFmtId="0" fontId="2" fillId="2" borderId="1" xfId="0" applyFont="1" applyFill="1" applyBorder="1" applyAlignment="1" applyProtection="1">
      <alignment vertical="center"/>
      <protection hidden="1"/>
    </xf>
    <xf numFmtId="0" fontId="4" fillId="0" borderId="7" xfId="0" applyFont="1" applyBorder="1" applyAlignment="1" applyProtection="1">
      <alignment horizontal="center" vertical="center"/>
      <protection hidden="1"/>
    </xf>
    <xf numFmtId="2" fontId="1" fillId="2" borderId="0" xfId="0" applyNumberFormat="1" applyFont="1" applyFill="1" applyBorder="1" applyProtection="1">
      <protection hidden="1"/>
    </xf>
    <xf numFmtId="0" fontId="1" fillId="0" borderId="1" xfId="0" applyFont="1" applyBorder="1" applyProtection="1">
      <protection hidden="1"/>
    </xf>
    <xf numFmtId="165" fontId="1" fillId="0" borderId="1" xfId="0" applyNumberFormat="1" applyFont="1" applyBorder="1" applyProtection="1">
      <protection hidden="1"/>
    </xf>
    <xf numFmtId="0" fontId="2" fillId="2" borderId="0" xfId="0" applyFont="1" applyFill="1" applyProtection="1">
      <protection hidden="1"/>
    </xf>
    <xf numFmtId="2" fontId="1" fillId="2" borderId="1" xfId="0" applyNumberFormat="1" applyFont="1" applyFill="1" applyBorder="1" applyAlignment="1" applyProtection="1">
      <alignment horizontal="center" vertical="center"/>
      <protection hidden="1"/>
    </xf>
    <xf numFmtId="166" fontId="1" fillId="2" borderId="1" xfId="0" applyNumberFormat="1" applyFont="1" applyFill="1" applyBorder="1" applyAlignment="1" applyProtection="1">
      <alignment horizontal="center" vertical="center"/>
      <protection hidden="1"/>
    </xf>
    <xf numFmtId="1" fontId="1" fillId="2" borderId="1" xfId="0" applyNumberFormat="1" applyFont="1" applyFill="1" applyBorder="1" applyAlignment="1" applyProtection="1">
      <alignment horizontal="center" vertical="center"/>
      <protection hidden="1"/>
    </xf>
    <xf numFmtId="2" fontId="1" fillId="0" borderId="1" xfId="0" applyNumberFormat="1" applyFont="1" applyBorder="1" applyProtection="1">
      <protection hidden="1"/>
    </xf>
    <xf numFmtId="164" fontId="1" fillId="0" borderId="0" xfId="0" applyNumberFormat="1" applyFont="1" applyProtection="1">
      <protection hidden="1"/>
    </xf>
    <xf numFmtId="2" fontId="2" fillId="2" borderId="0" xfId="0" applyNumberFormat="1" applyFont="1" applyFill="1" applyBorder="1" applyAlignment="1" applyProtection="1">
      <alignment horizontal="center" vertical="center"/>
      <protection hidden="1"/>
    </xf>
    <xf numFmtId="2" fontId="2" fillId="2" borderId="0" xfId="0" applyNumberFormat="1" applyFont="1" applyFill="1" applyBorder="1" applyAlignment="1" applyProtection="1">
      <alignment vertical="center"/>
      <protection hidden="1"/>
    </xf>
    <xf numFmtId="2" fontId="1" fillId="2" borderId="0" xfId="0" applyNumberFormat="1" applyFont="1" applyFill="1" applyBorder="1" applyAlignment="1" applyProtection="1">
      <alignment vertical="center"/>
      <protection hidden="1"/>
    </xf>
    <xf numFmtId="164" fontId="1" fillId="2" borderId="0" xfId="0" applyNumberFormat="1" applyFont="1" applyFill="1" applyBorder="1" applyProtection="1">
      <protection hidden="1"/>
    </xf>
    <xf numFmtId="164" fontId="1" fillId="2" borderId="0" xfId="0" applyNumberFormat="1" applyFont="1" applyFill="1" applyProtection="1">
      <protection hidden="1"/>
    </xf>
    <xf numFmtId="165" fontId="2" fillId="0" borderId="1" xfId="0" applyNumberFormat="1" applyFont="1" applyBorder="1" applyProtection="1">
      <protection hidden="1"/>
    </xf>
    <xf numFmtId="2" fontId="1" fillId="2" borderId="0" xfId="0" quotePrefix="1" applyNumberFormat="1" applyFont="1" applyFill="1" applyBorder="1" applyProtection="1">
      <protection hidden="1"/>
    </xf>
    <xf numFmtId="164" fontId="1" fillId="0" borderId="0" xfId="0" quotePrefix="1" applyNumberFormat="1" applyFont="1" applyProtection="1">
      <protection hidden="1"/>
    </xf>
    <xf numFmtId="0" fontId="1" fillId="0" borderId="0" xfId="0" quotePrefix="1" applyFont="1" applyFill="1" applyBorder="1" applyProtection="1">
      <protection hidden="1"/>
    </xf>
    <xf numFmtId="0" fontId="1" fillId="8" borderId="0" xfId="0" applyFont="1" applyFill="1" applyAlignment="1" applyProtection="1">
      <alignment horizontal="center" vertical="center"/>
      <protection hidden="1"/>
    </xf>
    <xf numFmtId="0" fontId="1" fillId="8" borderId="0" xfId="0" applyFont="1" applyFill="1" applyProtection="1">
      <protection hidden="1"/>
    </xf>
    <xf numFmtId="0" fontId="7" fillId="7" borderId="15" xfId="0" applyFont="1" applyFill="1" applyBorder="1" applyAlignment="1" applyProtection="1">
      <alignment vertical="center"/>
      <protection hidden="1"/>
    </xf>
    <xf numFmtId="0" fontId="7" fillId="7" borderId="16" xfId="0" applyFont="1" applyFill="1" applyBorder="1" applyAlignment="1" applyProtection="1">
      <alignment vertical="center"/>
      <protection hidden="1"/>
    </xf>
    <xf numFmtId="0" fontId="0" fillId="7" borderId="17" xfId="0" applyFill="1" applyBorder="1" applyAlignment="1" applyProtection="1">
      <alignment vertical="center"/>
      <protection hidden="1"/>
    </xf>
    <xf numFmtId="0" fontId="7" fillId="2" borderId="0" xfId="0" applyFont="1" applyFill="1" applyAlignment="1" applyProtection="1">
      <alignment vertical="center"/>
      <protection hidden="1"/>
    </xf>
    <xf numFmtId="0" fontId="0" fillId="2" borderId="0" xfId="0" applyFill="1" applyAlignment="1" applyProtection="1">
      <alignment vertical="center"/>
      <protection hidden="1"/>
    </xf>
    <xf numFmtId="0" fontId="7" fillId="5" borderId="15" xfId="0" applyFont="1" applyFill="1" applyBorder="1" applyAlignment="1" applyProtection="1">
      <alignment vertical="center"/>
      <protection hidden="1"/>
    </xf>
    <xf numFmtId="0" fontId="7" fillId="5" borderId="16" xfId="0" applyFont="1" applyFill="1" applyBorder="1" applyAlignment="1" applyProtection="1">
      <alignment vertical="center"/>
      <protection hidden="1"/>
    </xf>
    <xf numFmtId="0" fontId="7" fillId="5" borderId="17" xfId="0" applyFont="1" applyFill="1" applyBorder="1" applyAlignment="1" applyProtection="1">
      <alignment vertical="center"/>
      <protection hidden="1"/>
    </xf>
    <xf numFmtId="0" fontId="7" fillId="4" borderId="1" xfId="0" applyFont="1" applyFill="1" applyBorder="1" applyAlignment="1" applyProtection="1">
      <alignment horizontal="center" vertical="center"/>
      <protection hidden="1"/>
    </xf>
    <xf numFmtId="166" fontId="7" fillId="4" borderId="1" xfId="0" applyNumberFormat="1" applyFont="1" applyFill="1" applyBorder="1" applyAlignment="1" applyProtection="1">
      <alignment horizontal="center" vertical="center"/>
      <protection hidden="1"/>
    </xf>
    <xf numFmtId="1" fontId="7" fillId="4" borderId="1" xfId="0" applyNumberFormat="1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left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Protection="1">
      <protection hidden="1"/>
    </xf>
    <xf numFmtId="0" fontId="6" fillId="4" borderId="19" xfId="0" applyFont="1" applyFill="1" applyBorder="1" applyProtection="1">
      <protection hidden="1"/>
    </xf>
    <xf numFmtId="0" fontId="2" fillId="4" borderId="8" xfId="0" applyFont="1" applyFill="1" applyBorder="1" applyProtection="1">
      <protection hidden="1"/>
    </xf>
    <xf numFmtId="0" fontId="1" fillId="4" borderId="9" xfId="0" applyFont="1" applyFill="1" applyBorder="1" applyProtection="1">
      <protection hidden="1"/>
    </xf>
    <xf numFmtId="0" fontId="6" fillId="4" borderId="12" xfId="0" applyFont="1" applyFill="1" applyBorder="1" applyAlignment="1" applyProtection="1">
      <alignment horizontal="left" vertical="center"/>
      <protection hidden="1"/>
    </xf>
    <xf numFmtId="0" fontId="6" fillId="4" borderId="13" xfId="0" applyFont="1" applyFill="1" applyBorder="1" applyAlignment="1" applyProtection="1">
      <alignment horizontal="center" vertical="center"/>
      <protection hidden="1"/>
    </xf>
    <xf numFmtId="0" fontId="6" fillId="4" borderId="13" xfId="0" applyFont="1" applyFill="1" applyBorder="1" applyProtection="1">
      <protection hidden="1"/>
    </xf>
    <xf numFmtId="0" fontId="6" fillId="4" borderId="20" xfId="0" applyFont="1" applyFill="1" applyBorder="1" applyProtection="1">
      <protection hidden="1"/>
    </xf>
    <xf numFmtId="0" fontId="2" fillId="4" borderId="13" xfId="0" applyFont="1" applyFill="1" applyBorder="1" applyProtection="1">
      <protection hidden="1"/>
    </xf>
    <xf numFmtId="0" fontId="1" fillId="4" borderId="14" xfId="0" applyFont="1" applyFill="1" applyBorder="1" applyProtection="1">
      <protection hidden="1"/>
    </xf>
    <xf numFmtId="0" fontId="6" fillId="2" borderId="1" xfId="0" applyFont="1" applyFill="1" applyBorder="1" applyAlignment="1" applyProtection="1">
      <alignment horizontal="left" vertical="center"/>
      <protection hidden="1"/>
    </xf>
    <xf numFmtId="0" fontId="10" fillId="2" borderId="1" xfId="0" applyFont="1" applyFill="1" applyBorder="1" applyAlignment="1" applyProtection="1">
      <alignment horizontal="center" vertical="center"/>
      <protection hidden="1"/>
    </xf>
    <xf numFmtId="0" fontId="10" fillId="2" borderId="1" xfId="0" applyFont="1" applyFill="1" applyBorder="1" applyProtection="1">
      <protection hidden="1"/>
    </xf>
    <xf numFmtId="0" fontId="6" fillId="8" borderId="1" xfId="0" applyFont="1" applyFill="1" applyBorder="1" applyAlignment="1" applyProtection="1">
      <alignment horizontal="center" vertical="center"/>
      <protection hidden="1"/>
    </xf>
    <xf numFmtId="0" fontId="6" fillId="6" borderId="1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Border="1" applyAlignment="1" applyProtection="1">
      <alignment vertical="center"/>
      <protection hidden="1"/>
    </xf>
    <xf numFmtId="0" fontId="1" fillId="2" borderId="0" xfId="0" applyFont="1" applyFill="1" applyBorder="1" applyAlignment="1" applyProtection="1">
      <alignment horizontal="center" vertical="center"/>
      <protection hidden="1"/>
    </xf>
    <xf numFmtId="2" fontId="1" fillId="2" borderId="0" xfId="0" applyNumberFormat="1" applyFont="1" applyFill="1" applyBorder="1" applyAlignment="1" applyProtection="1">
      <alignment horizontal="center" vertical="center"/>
      <protection hidden="1"/>
    </xf>
    <xf numFmtId="166" fontId="1" fillId="2" borderId="0" xfId="0" applyNumberFormat="1" applyFont="1" applyFill="1" applyBorder="1" applyAlignment="1" applyProtection="1">
      <alignment horizontal="center" vertical="center"/>
      <protection hidden="1"/>
    </xf>
    <xf numFmtId="1" fontId="1" fillId="2" borderId="0" xfId="0" applyNumberFormat="1" applyFont="1" applyFill="1" applyBorder="1" applyAlignment="1" applyProtection="1">
      <alignment horizontal="center" vertical="center"/>
      <protection hidden="1"/>
    </xf>
    <xf numFmtId="0" fontId="1" fillId="9" borderId="0" xfId="0" applyFont="1" applyFill="1" applyAlignment="1" applyProtection="1">
      <alignment horizontal="center" vertical="center"/>
      <protection hidden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2" fontId="12" fillId="2" borderId="1" xfId="0" applyNumberFormat="1" applyFont="1" applyFill="1" applyBorder="1" applyAlignment="1" applyProtection="1">
      <alignment horizontal="center" vertical="center"/>
      <protection locked="0"/>
    </xf>
    <xf numFmtId="166" fontId="7" fillId="2" borderId="0" xfId="0" applyNumberFormat="1" applyFont="1" applyFill="1" applyBorder="1" applyAlignment="1" applyProtection="1">
      <alignment horizontal="center" vertical="center"/>
      <protection hidden="1"/>
    </xf>
    <xf numFmtId="1" fontId="7" fillId="2" borderId="0" xfId="0" applyNumberFormat="1" applyFont="1" applyFill="1" applyBorder="1" applyAlignment="1" applyProtection="1">
      <alignment horizontal="center" vertical="center"/>
      <protection hidden="1"/>
    </xf>
    <xf numFmtId="166" fontId="7" fillId="2" borderId="1" xfId="0" applyNumberFormat="1" applyFont="1" applyFill="1" applyBorder="1" applyAlignment="1" applyProtection="1">
      <alignment horizontal="center" vertical="center"/>
      <protection hidden="1"/>
    </xf>
    <xf numFmtId="1" fontId="7" fillId="2" borderId="15" xfId="0" applyNumberFormat="1" applyFont="1" applyFill="1" applyBorder="1" applyAlignment="1" applyProtection="1">
      <alignment horizontal="left" vertical="center"/>
      <protection hidden="1"/>
    </xf>
    <xf numFmtId="166" fontId="7" fillId="2" borderId="16" xfId="0" applyNumberFormat="1" applyFont="1" applyFill="1" applyBorder="1" applyAlignment="1" applyProtection="1">
      <alignment horizontal="center" vertical="center"/>
      <protection hidden="1"/>
    </xf>
    <xf numFmtId="0" fontId="7" fillId="2" borderId="17" xfId="0" applyFont="1" applyFill="1" applyBorder="1" applyAlignment="1" applyProtection="1">
      <alignment vertical="center"/>
      <protection hidden="1"/>
    </xf>
    <xf numFmtId="0" fontId="7" fillId="10" borderId="1" xfId="0" applyFont="1" applyFill="1" applyBorder="1" applyAlignment="1" applyProtection="1">
      <alignment horizontal="center" vertical="center"/>
      <protection hidden="1"/>
    </xf>
    <xf numFmtId="2" fontId="7" fillId="10" borderId="16" xfId="0" applyNumberFormat="1" applyFont="1" applyFill="1" applyBorder="1" applyAlignment="1" applyProtection="1">
      <alignment vertical="center"/>
      <protection hidden="1"/>
    </xf>
    <xf numFmtId="0" fontId="7" fillId="10" borderId="16" xfId="0" applyFont="1" applyFill="1" applyBorder="1" applyAlignment="1" applyProtection="1">
      <alignment vertical="center"/>
      <protection hidden="1"/>
    </xf>
    <xf numFmtId="0" fontId="7" fillId="10" borderId="17" xfId="0" applyFont="1" applyFill="1" applyBorder="1" applyAlignment="1" applyProtection="1">
      <alignment vertical="center"/>
      <protection hidden="1"/>
    </xf>
    <xf numFmtId="0" fontId="0" fillId="10" borderId="16" xfId="0" applyFill="1" applyBorder="1" applyAlignment="1" applyProtection="1">
      <alignment vertical="center"/>
      <protection hidden="1"/>
    </xf>
    <xf numFmtId="0" fontId="0" fillId="10" borderId="16" xfId="0" applyFill="1" applyBorder="1" applyProtection="1">
      <protection hidden="1"/>
    </xf>
    <xf numFmtId="0" fontId="0" fillId="10" borderId="17" xfId="0" applyFill="1" applyBorder="1" applyProtection="1">
      <protection hidden="1"/>
    </xf>
  </cellXfs>
  <cellStyles count="2">
    <cellStyle name="Hyperlink" xfId="1" builtinId="8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146050</xdr:colOff>
      <xdr:row>6</xdr:row>
      <xdr:rowOff>12700</xdr:rowOff>
    </xdr:from>
    <xdr:to>
      <xdr:col>1</xdr:col>
      <xdr:colOff>393700</xdr:colOff>
      <xdr:row>6</xdr:row>
      <xdr:rowOff>171450</xdr:rowOff>
    </xdr:to>
    <xdr:sp macro="" textlink="">
      <xdr:nvSpPr>
        <xdr:cNvPr id="3" name="ลูกศรลง 2"/>
        <xdr:cNvSpPr/>
      </xdr:nvSpPr>
      <xdr:spPr>
        <a:xfrm>
          <a:off x="755650" y="1117600"/>
          <a:ext cx="247650" cy="158750"/>
        </a:xfrm>
        <a:prstGeom prst="downArrow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V187"/>
  <sheetViews>
    <sheetView workbookViewId="0">
      <selection activeCell="N3" sqref="N3"/>
    </sheetView>
  </sheetViews>
  <sheetFormatPr defaultRowHeight="14.5"/>
  <cols>
    <col min="1" max="1" width="2.453125" style="1" customWidth="1"/>
    <col min="2" max="13" width="8.7265625" style="8"/>
    <col min="14" max="48" width="8.7265625" style="1"/>
    <col min="49" max="16384" width="8.7265625" style="8"/>
  </cols>
  <sheetData>
    <row r="1" spans="2:13" ht="18.5">
      <c r="B1" s="2" t="s">
        <v>37</v>
      </c>
      <c r="C1" s="3"/>
      <c r="D1" s="4"/>
      <c r="E1" s="4"/>
      <c r="F1" s="4"/>
      <c r="G1" s="4"/>
      <c r="H1" s="4"/>
      <c r="I1" s="5"/>
      <c r="J1" s="6"/>
      <c r="K1" s="6"/>
      <c r="L1" s="6"/>
      <c r="M1" s="7"/>
    </row>
    <row r="2" spans="2:13" ht="18.5">
      <c r="B2" s="9" t="s">
        <v>1</v>
      </c>
      <c r="C2" s="10"/>
      <c r="D2" s="11"/>
      <c r="E2" s="11"/>
      <c r="F2" s="11"/>
      <c r="G2" s="11"/>
      <c r="H2" s="11"/>
      <c r="I2" s="12"/>
      <c r="J2" s="13"/>
      <c r="K2" s="13"/>
      <c r="L2" s="13"/>
      <c r="M2" s="14"/>
    </row>
    <row r="3" spans="2:13" s="1" customFormat="1"/>
    <row r="4" spans="2:13" s="1" customFormat="1"/>
    <row r="5" spans="2:13" ht="15.5">
      <c r="B5" s="15" t="s">
        <v>29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7"/>
    </row>
    <row r="6" spans="2:13" ht="15.5">
      <c r="B6" s="18" t="s">
        <v>33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2:13" ht="15.5">
      <c r="B7" s="21" t="s">
        <v>31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20"/>
    </row>
    <row r="8" spans="2:13" ht="15.5">
      <c r="B8" s="22" t="s">
        <v>30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4"/>
    </row>
    <row r="9" spans="2:13" ht="15.5">
      <c r="B9" s="25"/>
      <c r="C9" s="26"/>
      <c r="D9" s="26"/>
      <c r="E9" s="26"/>
      <c r="F9" s="26"/>
      <c r="G9" s="26"/>
      <c r="H9" s="26"/>
      <c r="I9" s="26"/>
      <c r="J9" s="27"/>
      <c r="K9" s="27"/>
      <c r="L9" s="27"/>
      <c r="M9" s="1"/>
    </row>
    <row r="10" spans="2:13" ht="18.5">
      <c r="B10" s="15" t="s">
        <v>36</v>
      </c>
      <c r="C10" s="28"/>
      <c r="D10" s="29"/>
      <c r="E10" s="16"/>
      <c r="F10" s="16"/>
      <c r="G10" s="16"/>
      <c r="H10" s="16"/>
      <c r="I10" s="16"/>
      <c r="J10" s="16"/>
      <c r="K10" s="16"/>
      <c r="L10" s="30"/>
      <c r="M10" s="17"/>
    </row>
    <row r="11" spans="2:13" ht="18.5">
      <c r="B11" s="21" t="s">
        <v>34</v>
      </c>
      <c r="C11" s="19"/>
      <c r="D11" s="19"/>
      <c r="E11" s="19"/>
      <c r="F11" s="19"/>
      <c r="G11" s="19"/>
      <c r="H11" s="19"/>
      <c r="I11" s="19"/>
      <c r="J11" s="19"/>
      <c r="K11" s="31"/>
      <c r="L11" s="32"/>
      <c r="M11" s="20"/>
    </row>
    <row r="12" spans="2:13" ht="18.5">
      <c r="B12" s="33" t="s">
        <v>35</v>
      </c>
      <c r="C12" s="23"/>
      <c r="D12" s="23"/>
      <c r="E12" s="23"/>
      <c r="F12" s="23"/>
      <c r="G12" s="23"/>
      <c r="H12" s="23"/>
      <c r="I12" s="34"/>
      <c r="J12" s="23"/>
      <c r="K12" s="23"/>
      <c r="L12" s="35"/>
      <c r="M12" s="24"/>
    </row>
    <row r="13" spans="2:13" s="1" customFormat="1"/>
    <row r="14" spans="2:13" s="1" customFormat="1"/>
    <row r="15" spans="2:13" s="1" customFormat="1"/>
    <row r="16" spans="2:13" s="1" customFormat="1"/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pans="13:13" s="1" customFormat="1"/>
    <row r="114" spans="13:13" s="1" customFormat="1"/>
    <row r="115" spans="13:13" s="1" customFormat="1"/>
    <row r="116" spans="13:13" s="1" customFormat="1"/>
    <row r="117" spans="13:13" s="1" customFormat="1"/>
    <row r="118" spans="13:13" s="1" customFormat="1"/>
    <row r="119" spans="13:13" s="1" customFormat="1"/>
    <row r="120" spans="13:13" s="1" customFormat="1"/>
    <row r="121" spans="13:13" s="1" customFormat="1"/>
    <row r="122" spans="13:13" s="1" customFormat="1"/>
    <row r="123" spans="13:13" s="1" customFormat="1"/>
    <row r="124" spans="13:13" s="1" customFormat="1"/>
    <row r="125" spans="13:13" s="1" customFormat="1"/>
    <row r="126" spans="13:13" s="1" customFormat="1"/>
    <row r="127" spans="13:13" s="1" customFormat="1"/>
    <row r="128" spans="13:13">
      <c r="M128" s="1"/>
    </row>
    <row r="129" spans="13:13">
      <c r="M129" s="1"/>
    </row>
    <row r="130" spans="13:13">
      <c r="M130" s="1"/>
    </row>
    <row r="131" spans="13:13">
      <c r="M131" s="1"/>
    </row>
    <row r="132" spans="13:13">
      <c r="M132" s="1"/>
    </row>
    <row r="133" spans="13:13">
      <c r="M133" s="1"/>
    </row>
    <row r="134" spans="13:13">
      <c r="M134" s="1"/>
    </row>
    <row r="135" spans="13:13">
      <c r="M135" s="1"/>
    </row>
    <row r="136" spans="13:13">
      <c r="M136" s="1"/>
    </row>
    <row r="137" spans="13:13">
      <c r="M137" s="1"/>
    </row>
    <row r="138" spans="13:13">
      <c r="M138" s="1"/>
    </row>
    <row r="139" spans="13:13">
      <c r="M139" s="1"/>
    </row>
    <row r="140" spans="13:13">
      <c r="M140" s="1"/>
    </row>
    <row r="141" spans="13:13">
      <c r="M141" s="1"/>
    </row>
    <row r="142" spans="13:13">
      <c r="M142" s="1"/>
    </row>
    <row r="143" spans="13:13">
      <c r="M143" s="1"/>
    </row>
    <row r="144" spans="13:13">
      <c r="M144" s="1"/>
    </row>
    <row r="145" spans="13:13">
      <c r="M145" s="1"/>
    </row>
    <row r="146" spans="13:13">
      <c r="M146" s="1"/>
    </row>
    <row r="147" spans="13:13">
      <c r="M147" s="1"/>
    </row>
    <row r="148" spans="13:13">
      <c r="M148" s="1"/>
    </row>
    <row r="149" spans="13:13">
      <c r="M149" s="1"/>
    </row>
    <row r="150" spans="13:13">
      <c r="M150" s="1"/>
    </row>
    <row r="151" spans="13:13">
      <c r="M151" s="1"/>
    </row>
    <row r="152" spans="13:13">
      <c r="M152" s="1"/>
    </row>
    <row r="153" spans="13:13">
      <c r="M153" s="1"/>
    </row>
    <row r="154" spans="13:13">
      <c r="M154" s="1"/>
    </row>
    <row r="155" spans="13:13">
      <c r="M155" s="1"/>
    </row>
    <row r="156" spans="13:13">
      <c r="M156" s="1"/>
    </row>
    <row r="157" spans="13:13">
      <c r="M157" s="1"/>
    </row>
    <row r="158" spans="13:13">
      <c r="M158" s="1"/>
    </row>
    <row r="159" spans="13:13">
      <c r="M159" s="1"/>
    </row>
    <row r="160" spans="13:13">
      <c r="M160" s="1"/>
    </row>
    <row r="161" spans="13:13">
      <c r="M161" s="1"/>
    </row>
    <row r="162" spans="13:13">
      <c r="M162" s="1"/>
    </row>
    <row r="163" spans="13:13">
      <c r="M163" s="1"/>
    </row>
    <row r="164" spans="13:13">
      <c r="M164" s="1"/>
    </row>
    <row r="165" spans="13:13">
      <c r="M165" s="1"/>
    </row>
    <row r="166" spans="13:13">
      <c r="M166" s="1"/>
    </row>
    <row r="167" spans="13:13">
      <c r="M167" s="1"/>
    </row>
    <row r="168" spans="13:13">
      <c r="M168" s="1"/>
    </row>
    <row r="169" spans="13:13">
      <c r="M169" s="1"/>
    </row>
    <row r="170" spans="13:13">
      <c r="M170" s="1"/>
    </row>
    <row r="171" spans="13:13">
      <c r="M171" s="1"/>
    </row>
    <row r="172" spans="13:13">
      <c r="M172" s="1"/>
    </row>
    <row r="173" spans="13:13">
      <c r="M173" s="1"/>
    </row>
    <row r="174" spans="13:13">
      <c r="M174" s="1"/>
    </row>
    <row r="175" spans="13:13">
      <c r="M175" s="1"/>
    </row>
    <row r="176" spans="13:13">
      <c r="M176" s="1"/>
    </row>
    <row r="177" spans="13:13">
      <c r="M177" s="1"/>
    </row>
    <row r="178" spans="13:13">
      <c r="M178" s="1"/>
    </row>
    <row r="179" spans="13:13">
      <c r="M179" s="1"/>
    </row>
    <row r="180" spans="13:13">
      <c r="M180" s="1"/>
    </row>
    <row r="181" spans="13:13">
      <c r="M181" s="1"/>
    </row>
    <row r="182" spans="13:13">
      <c r="M182" s="1"/>
    </row>
    <row r="183" spans="13:13">
      <c r="M183" s="1"/>
    </row>
    <row r="184" spans="13:13">
      <c r="M184" s="1"/>
    </row>
    <row r="185" spans="13:13">
      <c r="M185" s="1"/>
    </row>
    <row r="186" spans="13:13">
      <c r="M186" s="1"/>
    </row>
    <row r="187" spans="13:13">
      <c r="M187" s="1"/>
    </row>
  </sheetData>
  <sheetProtection algorithmName="SHA-512" hashValue="+AAcSKIpiv9lNKHN7TbNDxcaftf3fGDieWjHEfMssjeh5pe1Vpj1MTk5tM6PKsDduvHl51RQfT+Vkn0LE+zCWg==" saltValue="njTYQlBs8EIH5/20srRYc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O1009"/>
  <sheetViews>
    <sheetView topLeftCell="A7" workbookViewId="0">
      <selection activeCell="B9" sqref="B9:B18"/>
    </sheetView>
  </sheetViews>
  <sheetFormatPr defaultRowHeight="23"/>
  <cols>
    <col min="1" max="2" width="8.7265625" style="51"/>
    <col min="3" max="3" width="8.7265625" style="52"/>
    <col min="4" max="4" width="11.08984375" style="52" customWidth="1"/>
    <col min="5" max="5" width="9" style="52" customWidth="1"/>
    <col min="6" max="41" width="8.7265625" style="52"/>
    <col min="42" max="16384" width="8.7265625" style="41"/>
  </cols>
  <sheetData>
    <row r="1" spans="1:10">
      <c r="A1" s="86" t="s">
        <v>0</v>
      </c>
      <c r="B1" s="87"/>
      <c r="C1" s="88"/>
      <c r="D1" s="88"/>
      <c r="E1" s="88"/>
      <c r="F1" s="88"/>
      <c r="G1" s="88"/>
      <c r="H1" s="89"/>
      <c r="I1" s="90"/>
      <c r="J1" s="91"/>
    </row>
    <row r="2" spans="1:10">
      <c r="A2" s="92" t="s">
        <v>1</v>
      </c>
      <c r="B2" s="93"/>
      <c r="C2" s="94"/>
      <c r="D2" s="94"/>
      <c r="E2" s="94"/>
      <c r="F2" s="94"/>
      <c r="G2" s="94"/>
      <c r="H2" s="95"/>
      <c r="I2" s="96"/>
      <c r="J2" s="97"/>
    </row>
    <row r="3" spans="1:10" ht="13.5" customHeight="1"/>
    <row r="4" spans="1:10">
      <c r="A4" s="98" t="s">
        <v>32</v>
      </c>
      <c r="B4" s="99"/>
      <c r="C4" s="100"/>
      <c r="D4" s="100"/>
      <c r="E4" s="100"/>
      <c r="F4" s="100"/>
      <c r="G4" s="19"/>
      <c r="H4" s="19"/>
      <c r="I4" s="50"/>
    </row>
    <row r="5" spans="1:10" ht="12.5" customHeight="1">
      <c r="F5" s="50"/>
      <c r="G5" s="50"/>
      <c r="H5" s="50"/>
      <c r="I5" s="50"/>
    </row>
    <row r="6" spans="1:10">
      <c r="B6" s="101" t="s">
        <v>26</v>
      </c>
      <c r="F6" s="50"/>
      <c r="G6" s="50"/>
      <c r="H6" s="50"/>
      <c r="I6" s="50"/>
    </row>
    <row r="7" spans="1:10" ht="14.5" customHeight="1"/>
    <row r="8" spans="1:10">
      <c r="A8" s="102" t="s">
        <v>20</v>
      </c>
      <c r="B8" s="102" t="s">
        <v>21</v>
      </c>
      <c r="C8" s="50"/>
      <c r="D8" s="103"/>
      <c r="E8" s="50"/>
      <c r="F8" s="50"/>
      <c r="G8" s="50"/>
      <c r="H8" s="50"/>
      <c r="I8" s="50"/>
    </row>
    <row r="9" spans="1:10">
      <c r="A9" s="48">
        <v>1</v>
      </c>
      <c r="B9" s="109">
        <v>14</v>
      </c>
      <c r="C9" s="55"/>
      <c r="D9" s="50"/>
      <c r="E9" s="50"/>
      <c r="F9" s="50"/>
      <c r="G9" s="50"/>
      <c r="H9" s="50"/>
    </row>
    <row r="10" spans="1:10">
      <c r="A10" s="48">
        <v>2</v>
      </c>
      <c r="B10" s="109">
        <v>21</v>
      </c>
      <c r="C10" s="55"/>
      <c r="D10" s="40"/>
      <c r="E10" s="50"/>
      <c r="F10" s="50"/>
      <c r="G10" s="50"/>
      <c r="H10" s="50"/>
    </row>
    <row r="11" spans="1:10">
      <c r="A11" s="48">
        <v>3</v>
      </c>
      <c r="B11" s="109">
        <v>15</v>
      </c>
      <c r="C11" s="55"/>
      <c r="D11" s="104"/>
      <c r="E11" s="105"/>
      <c r="F11" s="104"/>
      <c r="G11" s="50"/>
      <c r="H11" s="50"/>
    </row>
    <row r="12" spans="1:10">
      <c r="A12" s="48">
        <v>4</v>
      </c>
      <c r="B12" s="109">
        <v>10</v>
      </c>
      <c r="C12" s="55"/>
      <c r="D12" s="106"/>
      <c r="E12" s="107"/>
      <c r="F12" s="106"/>
      <c r="G12" s="50"/>
      <c r="H12" s="50"/>
    </row>
    <row r="13" spans="1:10">
      <c r="A13" s="48">
        <v>5</v>
      </c>
      <c r="B13" s="109">
        <v>14</v>
      </c>
      <c r="C13" s="55"/>
      <c r="D13" s="55"/>
      <c r="E13" s="55"/>
      <c r="F13" s="55"/>
      <c r="G13" s="50"/>
      <c r="H13" s="50"/>
    </row>
    <row r="14" spans="1:10">
      <c r="A14" s="48">
        <v>6</v>
      </c>
      <c r="B14" s="109">
        <v>20</v>
      </c>
      <c r="C14" s="55"/>
      <c r="D14" s="64"/>
      <c r="E14" s="65"/>
      <c r="F14" s="66"/>
      <c r="G14" s="67"/>
      <c r="H14" s="67"/>
      <c r="I14" s="68"/>
    </row>
    <row r="15" spans="1:10">
      <c r="A15" s="48">
        <v>7</v>
      </c>
      <c r="B15" s="109">
        <v>18</v>
      </c>
      <c r="C15" s="55"/>
    </row>
    <row r="16" spans="1:10">
      <c r="A16" s="48">
        <v>8</v>
      </c>
      <c r="B16" s="109">
        <v>9</v>
      </c>
      <c r="C16" s="55"/>
      <c r="D16" s="70"/>
      <c r="E16" s="55"/>
      <c r="F16" s="55"/>
      <c r="G16" s="68"/>
      <c r="H16" s="68"/>
      <c r="I16" s="68"/>
    </row>
    <row r="17" spans="1:9">
      <c r="A17" s="48">
        <v>9</v>
      </c>
      <c r="B17" s="109">
        <v>26</v>
      </c>
      <c r="C17" s="55"/>
      <c r="D17" s="55"/>
      <c r="E17" s="55"/>
      <c r="F17" s="55"/>
      <c r="G17" s="68"/>
      <c r="H17" s="68"/>
      <c r="I17" s="68"/>
    </row>
    <row r="18" spans="1:9">
      <c r="A18" s="48">
        <v>10</v>
      </c>
      <c r="B18" s="109">
        <v>12</v>
      </c>
      <c r="C18" s="55"/>
      <c r="D18" s="70"/>
      <c r="E18" s="55"/>
      <c r="F18" s="55"/>
      <c r="G18" s="68"/>
      <c r="H18" s="68"/>
      <c r="I18" s="68"/>
    </row>
    <row r="19" spans="1:9">
      <c r="A19" s="48">
        <v>11</v>
      </c>
      <c r="B19" s="110"/>
      <c r="C19" s="55"/>
      <c r="D19" s="55"/>
      <c r="E19" s="55"/>
      <c r="F19" s="55"/>
      <c r="G19" s="68"/>
      <c r="H19" s="68"/>
      <c r="I19" s="68"/>
    </row>
    <row r="20" spans="1:9">
      <c r="A20" s="48">
        <v>12</v>
      </c>
      <c r="B20" s="110"/>
      <c r="C20" s="55"/>
      <c r="D20" s="55"/>
      <c r="E20" s="55"/>
      <c r="F20" s="55"/>
      <c r="G20" s="68"/>
      <c r="H20" s="68"/>
      <c r="I20" s="68"/>
    </row>
    <row r="21" spans="1:9">
      <c r="A21" s="48">
        <v>13</v>
      </c>
      <c r="B21" s="110"/>
      <c r="C21" s="55"/>
      <c r="D21" s="55"/>
      <c r="E21" s="55"/>
      <c r="F21" s="55"/>
      <c r="G21" s="68"/>
      <c r="H21" s="68"/>
      <c r="I21" s="68"/>
    </row>
    <row r="22" spans="1:9">
      <c r="A22" s="48">
        <v>14</v>
      </c>
      <c r="B22" s="110"/>
      <c r="C22" s="55"/>
      <c r="D22" s="55"/>
      <c r="E22" s="55"/>
      <c r="F22" s="55"/>
      <c r="G22" s="68"/>
      <c r="H22" s="68"/>
      <c r="I22" s="68"/>
    </row>
    <row r="23" spans="1:9">
      <c r="A23" s="48">
        <v>15</v>
      </c>
      <c r="B23" s="110"/>
      <c r="C23" s="55"/>
      <c r="D23" s="55"/>
      <c r="E23" s="55"/>
      <c r="F23" s="55"/>
      <c r="G23" s="68"/>
      <c r="H23" s="68"/>
      <c r="I23" s="68"/>
    </row>
    <row r="24" spans="1:9">
      <c r="A24" s="48">
        <v>16</v>
      </c>
      <c r="B24" s="110"/>
      <c r="C24" s="55"/>
      <c r="D24" s="55"/>
      <c r="E24" s="55"/>
      <c r="F24" s="55"/>
    </row>
    <row r="25" spans="1:9">
      <c r="A25" s="48">
        <v>17</v>
      </c>
      <c r="B25" s="110"/>
      <c r="C25" s="55"/>
      <c r="D25" s="55"/>
      <c r="E25" s="55"/>
      <c r="F25" s="55"/>
    </row>
    <row r="26" spans="1:9">
      <c r="A26" s="48">
        <v>18</v>
      </c>
      <c r="B26" s="110"/>
      <c r="C26" s="55"/>
      <c r="D26" s="55"/>
      <c r="E26" s="55"/>
      <c r="F26" s="55"/>
    </row>
    <row r="27" spans="1:9">
      <c r="A27" s="48">
        <v>19</v>
      </c>
      <c r="B27" s="110"/>
      <c r="C27" s="55"/>
      <c r="D27" s="55"/>
      <c r="E27" s="55"/>
      <c r="F27" s="55"/>
    </row>
    <row r="28" spans="1:9">
      <c r="A28" s="48">
        <v>20</v>
      </c>
      <c r="B28" s="110"/>
      <c r="C28" s="55"/>
      <c r="D28" s="55"/>
      <c r="E28" s="55"/>
      <c r="F28" s="55"/>
    </row>
    <row r="29" spans="1:9">
      <c r="A29" s="48">
        <v>21</v>
      </c>
      <c r="B29" s="110"/>
      <c r="C29" s="55"/>
      <c r="D29" s="55"/>
      <c r="E29" s="55"/>
      <c r="F29" s="55"/>
    </row>
    <row r="30" spans="1:9">
      <c r="A30" s="48">
        <v>22</v>
      </c>
      <c r="B30" s="110"/>
      <c r="C30" s="55"/>
      <c r="D30" s="55"/>
      <c r="E30" s="55"/>
      <c r="F30" s="55"/>
    </row>
    <row r="31" spans="1:9">
      <c r="A31" s="48">
        <v>23</v>
      </c>
      <c r="B31" s="110"/>
      <c r="C31" s="55"/>
      <c r="D31" s="55"/>
      <c r="E31" s="55"/>
      <c r="F31" s="55"/>
    </row>
    <row r="32" spans="1:9">
      <c r="A32" s="48">
        <v>24</v>
      </c>
      <c r="B32" s="110"/>
      <c r="C32" s="55"/>
      <c r="D32" s="55"/>
      <c r="E32" s="55"/>
      <c r="F32" s="55"/>
    </row>
    <row r="33" spans="1:6">
      <c r="A33" s="48">
        <v>25</v>
      </c>
      <c r="B33" s="110"/>
      <c r="C33" s="55"/>
      <c r="D33" s="55"/>
      <c r="E33" s="55"/>
      <c r="F33" s="55"/>
    </row>
    <row r="34" spans="1:6">
      <c r="A34" s="48">
        <v>26</v>
      </c>
      <c r="B34" s="110"/>
      <c r="C34" s="55"/>
      <c r="D34" s="55"/>
      <c r="E34" s="55"/>
      <c r="F34" s="55"/>
    </row>
    <row r="35" spans="1:6">
      <c r="A35" s="48">
        <v>27</v>
      </c>
      <c r="B35" s="110"/>
      <c r="C35" s="55"/>
      <c r="D35" s="55"/>
      <c r="E35" s="55"/>
      <c r="F35" s="55"/>
    </row>
    <row r="36" spans="1:6">
      <c r="A36" s="48">
        <v>28</v>
      </c>
      <c r="B36" s="110"/>
      <c r="C36" s="55"/>
      <c r="D36" s="55"/>
      <c r="E36" s="55"/>
      <c r="F36" s="55"/>
    </row>
    <row r="37" spans="1:6">
      <c r="A37" s="48">
        <v>29</v>
      </c>
      <c r="B37" s="110"/>
      <c r="C37" s="55"/>
      <c r="D37" s="55"/>
      <c r="E37" s="55"/>
      <c r="F37" s="55"/>
    </row>
    <row r="38" spans="1:6">
      <c r="A38" s="48">
        <v>30</v>
      </c>
      <c r="B38" s="110"/>
      <c r="C38" s="55"/>
      <c r="D38" s="55"/>
      <c r="E38" s="55"/>
      <c r="F38" s="55"/>
    </row>
    <row r="39" spans="1:6">
      <c r="A39" s="48">
        <v>31</v>
      </c>
      <c r="B39" s="110"/>
      <c r="C39" s="55"/>
      <c r="D39" s="55"/>
      <c r="E39" s="55"/>
      <c r="F39" s="55"/>
    </row>
    <row r="40" spans="1:6">
      <c r="A40" s="48">
        <v>32</v>
      </c>
      <c r="B40" s="110"/>
      <c r="C40" s="55"/>
      <c r="D40" s="55"/>
      <c r="E40" s="55"/>
      <c r="F40" s="55"/>
    </row>
    <row r="41" spans="1:6">
      <c r="A41" s="48">
        <v>33</v>
      </c>
      <c r="B41" s="110"/>
      <c r="C41" s="55"/>
      <c r="D41" s="55"/>
      <c r="E41" s="55"/>
      <c r="F41" s="55"/>
    </row>
    <row r="42" spans="1:6">
      <c r="A42" s="48">
        <v>34</v>
      </c>
      <c r="B42" s="110"/>
      <c r="C42" s="55"/>
      <c r="D42" s="55"/>
      <c r="E42" s="55"/>
      <c r="F42" s="55"/>
    </row>
    <row r="43" spans="1:6">
      <c r="A43" s="48">
        <v>35</v>
      </c>
      <c r="B43" s="110"/>
      <c r="C43" s="55"/>
      <c r="D43" s="55"/>
      <c r="E43" s="55"/>
      <c r="F43" s="55"/>
    </row>
    <row r="44" spans="1:6">
      <c r="A44" s="48">
        <v>36</v>
      </c>
      <c r="B44" s="110"/>
      <c r="C44" s="55"/>
      <c r="D44" s="55"/>
      <c r="E44" s="55"/>
      <c r="F44" s="55"/>
    </row>
    <row r="45" spans="1:6">
      <c r="A45" s="48">
        <v>37</v>
      </c>
      <c r="B45" s="110"/>
      <c r="C45" s="55"/>
      <c r="D45" s="55"/>
      <c r="E45" s="55"/>
      <c r="F45" s="55"/>
    </row>
    <row r="46" spans="1:6">
      <c r="A46" s="48">
        <v>38</v>
      </c>
      <c r="B46" s="110"/>
      <c r="C46" s="55"/>
      <c r="D46" s="55"/>
      <c r="E46" s="55"/>
      <c r="F46" s="55"/>
    </row>
    <row r="47" spans="1:6">
      <c r="A47" s="48">
        <v>39</v>
      </c>
      <c r="B47" s="110"/>
      <c r="C47" s="55"/>
      <c r="D47" s="55"/>
      <c r="E47" s="55"/>
      <c r="F47" s="55"/>
    </row>
    <row r="48" spans="1:6">
      <c r="A48" s="48">
        <v>40</v>
      </c>
      <c r="B48" s="110"/>
      <c r="C48" s="55"/>
      <c r="D48" s="55"/>
      <c r="E48" s="55"/>
      <c r="F48" s="55"/>
    </row>
    <row r="49" spans="1:6">
      <c r="A49" s="48">
        <v>41</v>
      </c>
      <c r="B49" s="110"/>
      <c r="C49" s="55"/>
      <c r="D49" s="55"/>
      <c r="E49" s="55"/>
      <c r="F49" s="55"/>
    </row>
    <row r="50" spans="1:6">
      <c r="A50" s="48">
        <v>42</v>
      </c>
      <c r="B50" s="110"/>
      <c r="C50" s="55"/>
      <c r="D50" s="55"/>
      <c r="E50" s="55"/>
      <c r="F50" s="55"/>
    </row>
    <row r="51" spans="1:6">
      <c r="A51" s="48">
        <v>43</v>
      </c>
      <c r="B51" s="110"/>
      <c r="C51" s="55"/>
      <c r="D51" s="55"/>
      <c r="E51" s="55"/>
      <c r="F51" s="55"/>
    </row>
    <row r="52" spans="1:6">
      <c r="A52" s="48">
        <v>44</v>
      </c>
      <c r="B52" s="110"/>
      <c r="C52" s="55"/>
      <c r="D52" s="55"/>
      <c r="E52" s="55"/>
      <c r="F52" s="55"/>
    </row>
    <row r="53" spans="1:6">
      <c r="A53" s="48">
        <v>45</v>
      </c>
      <c r="B53" s="110"/>
      <c r="C53" s="55"/>
      <c r="D53" s="55"/>
      <c r="E53" s="55"/>
      <c r="F53" s="55"/>
    </row>
    <row r="54" spans="1:6">
      <c r="A54" s="48">
        <v>46</v>
      </c>
      <c r="B54" s="111"/>
      <c r="C54" s="55"/>
      <c r="D54" s="55"/>
      <c r="E54" s="55"/>
      <c r="F54" s="55"/>
    </row>
    <row r="55" spans="1:6">
      <c r="A55" s="48">
        <v>47</v>
      </c>
      <c r="B55" s="111"/>
      <c r="C55" s="55"/>
      <c r="D55" s="55"/>
      <c r="E55" s="55"/>
      <c r="F55" s="55"/>
    </row>
    <row r="56" spans="1:6">
      <c r="A56" s="48">
        <v>48</v>
      </c>
      <c r="B56" s="111"/>
      <c r="C56" s="55"/>
      <c r="D56" s="55"/>
      <c r="E56" s="55"/>
      <c r="F56" s="55"/>
    </row>
    <row r="57" spans="1:6">
      <c r="A57" s="48">
        <v>49</v>
      </c>
      <c r="B57" s="111"/>
      <c r="C57" s="55"/>
      <c r="D57" s="55"/>
      <c r="E57" s="55"/>
      <c r="F57" s="55"/>
    </row>
    <row r="58" spans="1:6">
      <c r="A58" s="48">
        <v>50</v>
      </c>
      <c r="B58" s="111"/>
      <c r="C58" s="55"/>
      <c r="D58" s="55"/>
      <c r="E58" s="55"/>
      <c r="F58" s="55"/>
    </row>
    <row r="59" spans="1:6">
      <c r="A59" s="48">
        <v>51</v>
      </c>
      <c r="B59" s="111"/>
      <c r="C59" s="55"/>
      <c r="D59" s="55"/>
      <c r="E59" s="55"/>
      <c r="F59" s="55"/>
    </row>
    <row r="60" spans="1:6">
      <c r="A60" s="48">
        <v>52</v>
      </c>
      <c r="B60" s="111"/>
      <c r="C60" s="55"/>
      <c r="D60" s="55"/>
      <c r="E60" s="55"/>
      <c r="F60" s="55"/>
    </row>
    <row r="61" spans="1:6">
      <c r="A61" s="48">
        <v>53</v>
      </c>
      <c r="B61" s="111"/>
      <c r="C61" s="55"/>
      <c r="D61" s="55"/>
      <c r="E61" s="55"/>
      <c r="F61" s="55"/>
    </row>
    <row r="62" spans="1:6">
      <c r="A62" s="48">
        <v>54</v>
      </c>
      <c r="B62" s="111"/>
      <c r="C62" s="55"/>
      <c r="D62" s="55"/>
      <c r="E62" s="55"/>
      <c r="F62" s="55"/>
    </row>
    <row r="63" spans="1:6">
      <c r="A63" s="48">
        <v>55</v>
      </c>
      <c r="B63" s="111"/>
      <c r="C63" s="55"/>
      <c r="D63" s="55"/>
      <c r="E63" s="55"/>
      <c r="F63" s="55"/>
    </row>
    <row r="64" spans="1:6">
      <c r="A64" s="48">
        <v>56</v>
      </c>
      <c r="B64" s="111"/>
      <c r="C64" s="55"/>
      <c r="D64" s="55"/>
      <c r="E64" s="55"/>
      <c r="F64" s="55"/>
    </row>
    <row r="65" spans="1:6">
      <c r="A65" s="48">
        <v>57</v>
      </c>
      <c r="B65" s="111"/>
      <c r="C65" s="55"/>
      <c r="D65" s="55"/>
      <c r="E65" s="55"/>
      <c r="F65" s="55"/>
    </row>
    <row r="66" spans="1:6">
      <c r="A66" s="48">
        <v>58</v>
      </c>
      <c r="B66" s="111"/>
      <c r="C66" s="55"/>
      <c r="D66" s="55"/>
      <c r="E66" s="55"/>
      <c r="F66" s="55"/>
    </row>
    <row r="67" spans="1:6">
      <c r="A67" s="48">
        <v>59</v>
      </c>
      <c r="B67" s="111"/>
      <c r="C67" s="55"/>
      <c r="D67" s="55"/>
      <c r="E67" s="55"/>
      <c r="F67" s="55"/>
    </row>
    <row r="68" spans="1:6">
      <c r="A68" s="48">
        <v>60</v>
      </c>
      <c r="B68" s="111"/>
      <c r="C68" s="55"/>
      <c r="D68" s="55"/>
      <c r="E68" s="55"/>
      <c r="F68" s="55"/>
    </row>
    <row r="69" spans="1:6">
      <c r="A69" s="48">
        <v>61</v>
      </c>
      <c r="B69" s="112"/>
      <c r="C69" s="55"/>
      <c r="D69" s="55"/>
      <c r="E69" s="55"/>
      <c r="F69" s="55"/>
    </row>
    <row r="70" spans="1:6">
      <c r="A70" s="48">
        <v>62</v>
      </c>
      <c r="B70" s="112"/>
      <c r="C70" s="55"/>
      <c r="D70" s="55"/>
      <c r="E70" s="55"/>
      <c r="F70" s="55"/>
    </row>
    <row r="71" spans="1:6">
      <c r="A71" s="48">
        <v>63</v>
      </c>
      <c r="B71" s="112"/>
      <c r="C71" s="55"/>
      <c r="D71" s="55"/>
      <c r="E71" s="55"/>
      <c r="F71" s="55"/>
    </row>
    <row r="72" spans="1:6">
      <c r="A72" s="48">
        <v>64</v>
      </c>
      <c r="B72" s="112"/>
      <c r="C72" s="55"/>
      <c r="D72" s="55"/>
      <c r="E72" s="55"/>
      <c r="F72" s="55"/>
    </row>
    <row r="73" spans="1:6">
      <c r="A73" s="48">
        <v>65</v>
      </c>
      <c r="B73" s="112"/>
      <c r="C73" s="55"/>
      <c r="D73" s="55"/>
      <c r="E73" s="55"/>
      <c r="F73" s="55"/>
    </row>
    <row r="74" spans="1:6">
      <c r="A74" s="48">
        <v>66</v>
      </c>
      <c r="B74" s="112"/>
      <c r="C74" s="55"/>
      <c r="D74" s="55"/>
      <c r="E74" s="55"/>
      <c r="F74" s="55"/>
    </row>
    <row r="75" spans="1:6">
      <c r="A75" s="48">
        <v>67</v>
      </c>
      <c r="B75" s="112"/>
      <c r="C75" s="55"/>
      <c r="D75" s="55"/>
      <c r="E75" s="55"/>
      <c r="F75" s="55"/>
    </row>
    <row r="76" spans="1:6">
      <c r="A76" s="48">
        <v>68</v>
      </c>
      <c r="B76" s="112"/>
      <c r="C76" s="55"/>
      <c r="D76" s="55"/>
      <c r="E76" s="55"/>
      <c r="F76" s="55"/>
    </row>
    <row r="77" spans="1:6">
      <c r="A77" s="48">
        <v>69</v>
      </c>
      <c r="B77" s="112"/>
      <c r="C77" s="55"/>
      <c r="D77" s="55"/>
      <c r="E77" s="55"/>
      <c r="F77" s="55"/>
    </row>
    <row r="78" spans="1:6">
      <c r="A78" s="48">
        <v>70</v>
      </c>
      <c r="B78" s="112"/>
      <c r="C78" s="55"/>
      <c r="D78" s="55"/>
      <c r="E78" s="55"/>
      <c r="F78" s="55"/>
    </row>
    <row r="79" spans="1:6">
      <c r="A79" s="48">
        <v>71</v>
      </c>
      <c r="B79" s="112"/>
      <c r="C79" s="55"/>
      <c r="D79" s="55"/>
      <c r="E79" s="55"/>
      <c r="F79" s="55"/>
    </row>
    <row r="80" spans="1:6">
      <c r="A80" s="48">
        <v>72</v>
      </c>
      <c r="B80" s="112"/>
      <c r="C80" s="55"/>
      <c r="D80" s="55"/>
      <c r="E80" s="55"/>
      <c r="F80" s="55"/>
    </row>
    <row r="81" spans="1:6">
      <c r="A81" s="48">
        <v>73</v>
      </c>
      <c r="B81" s="112"/>
      <c r="C81" s="55"/>
      <c r="D81" s="55"/>
      <c r="E81" s="55"/>
      <c r="F81" s="55"/>
    </row>
    <row r="82" spans="1:6">
      <c r="A82" s="48">
        <v>74</v>
      </c>
      <c r="B82" s="112"/>
      <c r="C82" s="55"/>
      <c r="D82" s="55"/>
      <c r="E82" s="55"/>
      <c r="F82" s="55"/>
    </row>
    <row r="83" spans="1:6">
      <c r="A83" s="48">
        <v>75</v>
      </c>
      <c r="B83" s="112"/>
      <c r="C83" s="55"/>
      <c r="D83" s="55"/>
      <c r="E83" s="55"/>
      <c r="F83" s="55"/>
    </row>
    <row r="84" spans="1:6">
      <c r="A84" s="48">
        <v>76</v>
      </c>
      <c r="B84" s="112"/>
      <c r="C84" s="55"/>
      <c r="D84" s="55"/>
      <c r="E84" s="55"/>
      <c r="F84" s="55"/>
    </row>
    <row r="85" spans="1:6">
      <c r="A85" s="48">
        <v>77</v>
      </c>
      <c r="B85" s="112"/>
      <c r="C85" s="55"/>
      <c r="D85" s="55"/>
      <c r="E85" s="55"/>
      <c r="F85" s="55"/>
    </row>
    <row r="86" spans="1:6">
      <c r="A86" s="48">
        <v>78</v>
      </c>
      <c r="B86" s="112"/>
      <c r="C86" s="55"/>
      <c r="D86" s="55"/>
      <c r="E86" s="55"/>
      <c r="F86" s="55"/>
    </row>
    <row r="87" spans="1:6">
      <c r="A87" s="48">
        <v>79</v>
      </c>
      <c r="B87" s="112"/>
      <c r="C87" s="55"/>
      <c r="D87" s="55"/>
      <c r="E87" s="55"/>
      <c r="F87" s="55"/>
    </row>
    <row r="88" spans="1:6">
      <c r="A88" s="48">
        <v>80</v>
      </c>
      <c r="B88" s="112"/>
      <c r="C88" s="55"/>
      <c r="D88" s="55"/>
      <c r="E88" s="55"/>
      <c r="F88" s="55"/>
    </row>
    <row r="89" spans="1:6">
      <c r="A89" s="48">
        <v>81</v>
      </c>
      <c r="B89" s="112"/>
      <c r="C89" s="55"/>
      <c r="D89" s="55"/>
      <c r="E89" s="55"/>
      <c r="F89" s="55"/>
    </row>
    <row r="90" spans="1:6">
      <c r="A90" s="48">
        <v>82</v>
      </c>
      <c r="B90" s="112"/>
      <c r="C90" s="55"/>
      <c r="D90" s="55"/>
      <c r="E90" s="55"/>
      <c r="F90" s="55"/>
    </row>
    <row r="91" spans="1:6">
      <c r="A91" s="48">
        <v>83</v>
      </c>
      <c r="B91" s="112"/>
      <c r="C91" s="55"/>
      <c r="D91" s="55"/>
      <c r="E91" s="55"/>
      <c r="F91" s="55"/>
    </row>
    <row r="92" spans="1:6">
      <c r="A92" s="48">
        <v>84</v>
      </c>
      <c r="B92" s="112"/>
      <c r="C92" s="55"/>
      <c r="D92" s="55"/>
      <c r="E92" s="55"/>
      <c r="F92" s="55"/>
    </row>
    <row r="93" spans="1:6">
      <c r="A93" s="48">
        <v>85</v>
      </c>
      <c r="B93" s="112"/>
      <c r="C93" s="55"/>
      <c r="D93" s="55"/>
      <c r="E93" s="55"/>
      <c r="F93" s="55"/>
    </row>
    <row r="94" spans="1:6">
      <c r="A94" s="48">
        <v>86</v>
      </c>
      <c r="B94" s="112"/>
      <c r="C94" s="55"/>
      <c r="D94" s="55"/>
      <c r="E94" s="55"/>
      <c r="F94" s="55"/>
    </row>
    <row r="95" spans="1:6">
      <c r="A95" s="48">
        <v>87</v>
      </c>
      <c r="B95" s="112"/>
      <c r="C95" s="55"/>
      <c r="D95" s="55"/>
      <c r="E95" s="55"/>
      <c r="F95" s="55"/>
    </row>
    <row r="96" spans="1:6">
      <c r="A96" s="48">
        <v>88</v>
      </c>
      <c r="B96" s="112"/>
      <c r="C96" s="55"/>
      <c r="D96" s="55"/>
      <c r="E96" s="55"/>
      <c r="F96" s="55"/>
    </row>
    <row r="97" spans="1:6">
      <c r="A97" s="48">
        <v>89</v>
      </c>
      <c r="B97" s="112"/>
      <c r="C97" s="55"/>
      <c r="D97" s="55"/>
      <c r="E97" s="55"/>
      <c r="F97" s="55"/>
    </row>
    <row r="98" spans="1:6">
      <c r="A98" s="48">
        <v>90</v>
      </c>
      <c r="B98" s="112"/>
      <c r="C98" s="55"/>
      <c r="D98" s="55"/>
      <c r="E98" s="55"/>
      <c r="F98" s="55"/>
    </row>
    <row r="99" spans="1:6">
      <c r="A99" s="48">
        <v>91</v>
      </c>
      <c r="B99" s="112"/>
      <c r="C99" s="55"/>
      <c r="D99" s="55"/>
      <c r="E99" s="55"/>
      <c r="F99" s="55"/>
    </row>
    <row r="100" spans="1:6">
      <c r="A100" s="48">
        <v>92</v>
      </c>
      <c r="B100" s="112"/>
      <c r="C100" s="55"/>
      <c r="D100" s="55"/>
      <c r="E100" s="55"/>
      <c r="F100" s="55"/>
    </row>
    <row r="101" spans="1:6">
      <c r="A101" s="48">
        <v>93</v>
      </c>
      <c r="B101" s="112"/>
      <c r="C101" s="55"/>
      <c r="D101" s="55"/>
      <c r="E101" s="55"/>
      <c r="F101" s="55"/>
    </row>
    <row r="102" spans="1:6">
      <c r="A102" s="48">
        <v>94</v>
      </c>
      <c r="B102" s="112"/>
      <c r="C102" s="55"/>
      <c r="D102" s="55"/>
      <c r="E102" s="55"/>
      <c r="F102" s="55"/>
    </row>
    <row r="103" spans="1:6">
      <c r="A103" s="48">
        <v>95</v>
      </c>
      <c r="B103" s="112"/>
      <c r="C103" s="55"/>
      <c r="D103" s="55"/>
      <c r="E103" s="55"/>
      <c r="F103" s="55"/>
    </row>
    <row r="104" spans="1:6">
      <c r="A104" s="48">
        <v>96</v>
      </c>
      <c r="B104" s="112"/>
      <c r="C104" s="55"/>
      <c r="D104" s="55"/>
      <c r="E104" s="55"/>
      <c r="F104" s="55"/>
    </row>
    <row r="105" spans="1:6">
      <c r="A105" s="48">
        <v>97</v>
      </c>
      <c r="B105" s="112"/>
      <c r="C105" s="55"/>
      <c r="D105" s="55"/>
      <c r="E105" s="55"/>
      <c r="F105" s="55"/>
    </row>
    <row r="106" spans="1:6">
      <c r="A106" s="48">
        <v>98</v>
      </c>
      <c r="B106" s="112"/>
      <c r="C106" s="55"/>
      <c r="D106" s="55"/>
      <c r="E106" s="55"/>
      <c r="F106" s="55"/>
    </row>
    <row r="107" spans="1:6">
      <c r="A107" s="48">
        <v>99</v>
      </c>
      <c r="B107" s="112"/>
      <c r="C107" s="55"/>
      <c r="D107" s="55"/>
      <c r="E107" s="55"/>
      <c r="F107" s="55"/>
    </row>
    <row r="108" spans="1:6">
      <c r="A108" s="48">
        <v>100</v>
      </c>
      <c r="B108" s="112"/>
      <c r="C108" s="55"/>
      <c r="D108" s="55"/>
      <c r="E108" s="55"/>
      <c r="F108" s="55"/>
    </row>
    <row r="109" spans="1:6">
      <c r="A109" s="48">
        <v>101</v>
      </c>
      <c r="B109" s="111"/>
      <c r="C109" s="50"/>
      <c r="D109" s="50"/>
      <c r="E109" s="50"/>
      <c r="F109" s="50"/>
    </row>
    <row r="110" spans="1:6">
      <c r="A110" s="48">
        <v>102</v>
      </c>
      <c r="B110" s="111"/>
      <c r="C110" s="50"/>
      <c r="D110" s="50"/>
      <c r="E110" s="50"/>
      <c r="F110" s="50"/>
    </row>
    <row r="111" spans="1:6">
      <c r="A111" s="48">
        <v>103</v>
      </c>
      <c r="B111" s="111"/>
      <c r="C111" s="50"/>
      <c r="D111" s="50"/>
      <c r="E111" s="50"/>
      <c r="F111" s="50"/>
    </row>
    <row r="112" spans="1:6">
      <c r="A112" s="48">
        <v>104</v>
      </c>
      <c r="B112" s="111"/>
      <c r="C112" s="50"/>
      <c r="D112" s="50"/>
      <c r="E112" s="50"/>
      <c r="F112" s="50"/>
    </row>
    <row r="113" spans="1:6">
      <c r="A113" s="48">
        <v>105</v>
      </c>
      <c r="B113" s="111"/>
      <c r="C113" s="50"/>
      <c r="D113" s="50"/>
      <c r="E113" s="50"/>
      <c r="F113" s="50"/>
    </row>
    <row r="114" spans="1:6">
      <c r="A114" s="48">
        <v>106</v>
      </c>
      <c r="B114" s="111"/>
      <c r="C114" s="50"/>
      <c r="D114" s="50"/>
      <c r="E114" s="50"/>
      <c r="F114" s="50"/>
    </row>
    <row r="115" spans="1:6">
      <c r="A115" s="48">
        <v>107</v>
      </c>
      <c r="B115" s="111"/>
      <c r="C115" s="50"/>
      <c r="D115" s="50"/>
      <c r="E115" s="50"/>
      <c r="F115" s="50"/>
    </row>
    <row r="116" spans="1:6">
      <c r="A116" s="48">
        <v>108</v>
      </c>
      <c r="B116" s="111"/>
      <c r="C116" s="50"/>
      <c r="D116" s="50"/>
      <c r="E116" s="50"/>
      <c r="F116" s="50"/>
    </row>
    <row r="117" spans="1:6">
      <c r="A117" s="48">
        <v>109</v>
      </c>
      <c r="B117" s="111"/>
      <c r="C117" s="50"/>
      <c r="D117" s="50"/>
      <c r="E117" s="50"/>
      <c r="F117" s="50"/>
    </row>
    <row r="118" spans="1:6">
      <c r="A118" s="48">
        <v>110</v>
      </c>
      <c r="B118" s="111"/>
      <c r="C118" s="50"/>
      <c r="D118" s="50"/>
      <c r="E118" s="50"/>
      <c r="F118" s="50"/>
    </row>
    <row r="119" spans="1:6">
      <c r="A119" s="48">
        <v>111</v>
      </c>
      <c r="B119" s="111"/>
      <c r="C119" s="50"/>
      <c r="D119" s="50"/>
      <c r="E119" s="50"/>
      <c r="F119" s="50"/>
    </row>
    <row r="120" spans="1:6">
      <c r="A120" s="48">
        <v>112</v>
      </c>
      <c r="B120" s="111"/>
      <c r="C120" s="50"/>
      <c r="D120" s="50"/>
      <c r="E120" s="50"/>
      <c r="F120" s="50"/>
    </row>
    <row r="121" spans="1:6">
      <c r="A121" s="48">
        <v>113</v>
      </c>
      <c r="B121" s="111"/>
      <c r="C121" s="50"/>
      <c r="D121" s="50"/>
      <c r="E121" s="50"/>
      <c r="F121" s="50"/>
    </row>
    <row r="122" spans="1:6">
      <c r="A122" s="48">
        <v>114</v>
      </c>
      <c r="B122" s="111"/>
      <c r="C122" s="50"/>
      <c r="D122" s="50"/>
      <c r="E122" s="50"/>
      <c r="F122" s="50"/>
    </row>
    <row r="123" spans="1:6">
      <c r="A123" s="48">
        <v>115</v>
      </c>
      <c r="B123" s="111"/>
      <c r="C123" s="50"/>
      <c r="D123" s="50"/>
      <c r="E123" s="50"/>
      <c r="F123" s="50"/>
    </row>
    <row r="124" spans="1:6">
      <c r="A124" s="48">
        <v>116</v>
      </c>
      <c r="B124" s="111"/>
      <c r="C124" s="50"/>
      <c r="D124" s="50"/>
      <c r="E124" s="50"/>
      <c r="F124" s="50"/>
    </row>
    <row r="125" spans="1:6">
      <c r="A125" s="48">
        <v>117</v>
      </c>
      <c r="B125" s="111"/>
      <c r="C125" s="50"/>
      <c r="D125" s="50"/>
      <c r="E125" s="50"/>
      <c r="F125" s="50"/>
    </row>
    <row r="126" spans="1:6">
      <c r="A126" s="48">
        <v>118</v>
      </c>
      <c r="B126" s="111"/>
      <c r="C126" s="50"/>
      <c r="D126" s="50"/>
      <c r="E126" s="50"/>
      <c r="F126" s="50"/>
    </row>
    <row r="127" spans="1:6">
      <c r="A127" s="48">
        <v>119</v>
      </c>
      <c r="B127" s="111"/>
      <c r="C127" s="50"/>
      <c r="D127" s="50"/>
      <c r="E127" s="50"/>
      <c r="F127" s="50"/>
    </row>
    <row r="128" spans="1:6">
      <c r="A128" s="48">
        <v>120</v>
      </c>
      <c r="B128" s="111"/>
      <c r="C128" s="50"/>
      <c r="D128" s="50"/>
      <c r="E128" s="50"/>
      <c r="F128" s="50"/>
    </row>
    <row r="129" spans="1:6">
      <c r="A129" s="48">
        <v>121</v>
      </c>
      <c r="B129" s="111"/>
      <c r="C129" s="50"/>
      <c r="D129" s="50"/>
      <c r="E129" s="50"/>
      <c r="F129" s="50"/>
    </row>
    <row r="130" spans="1:6">
      <c r="A130" s="48">
        <v>122</v>
      </c>
      <c r="B130" s="111"/>
      <c r="C130" s="50"/>
      <c r="D130" s="50"/>
      <c r="E130" s="50"/>
      <c r="F130" s="50"/>
    </row>
    <row r="131" spans="1:6">
      <c r="A131" s="48">
        <v>123</v>
      </c>
      <c r="B131" s="111"/>
      <c r="C131" s="50"/>
      <c r="D131" s="50"/>
      <c r="E131" s="50"/>
      <c r="F131" s="50"/>
    </row>
    <row r="132" spans="1:6">
      <c r="A132" s="48">
        <v>124</v>
      </c>
      <c r="B132" s="111"/>
      <c r="C132" s="50"/>
      <c r="D132" s="50"/>
      <c r="E132" s="50"/>
      <c r="F132" s="50"/>
    </row>
    <row r="133" spans="1:6">
      <c r="A133" s="48">
        <v>125</v>
      </c>
      <c r="B133" s="111"/>
      <c r="C133" s="50"/>
      <c r="D133" s="50"/>
      <c r="E133" s="50"/>
      <c r="F133" s="50"/>
    </row>
    <row r="134" spans="1:6">
      <c r="A134" s="48">
        <v>126</v>
      </c>
      <c r="B134" s="111"/>
      <c r="C134" s="50"/>
      <c r="D134" s="50"/>
      <c r="E134" s="50"/>
      <c r="F134" s="50"/>
    </row>
    <row r="135" spans="1:6">
      <c r="A135" s="48">
        <v>127</v>
      </c>
      <c r="B135" s="111"/>
      <c r="C135" s="50"/>
      <c r="D135" s="50"/>
      <c r="E135" s="50"/>
      <c r="F135" s="50"/>
    </row>
    <row r="136" spans="1:6">
      <c r="A136" s="48">
        <v>128</v>
      </c>
      <c r="B136" s="111"/>
      <c r="C136" s="50"/>
      <c r="D136" s="50"/>
      <c r="E136" s="50"/>
      <c r="F136" s="50"/>
    </row>
    <row r="137" spans="1:6">
      <c r="A137" s="48">
        <v>129</v>
      </c>
      <c r="B137" s="111"/>
      <c r="C137" s="50"/>
      <c r="D137" s="50"/>
      <c r="E137" s="50"/>
      <c r="F137" s="50"/>
    </row>
    <row r="138" spans="1:6">
      <c r="A138" s="48">
        <v>130</v>
      </c>
      <c r="B138" s="111"/>
      <c r="C138" s="50"/>
      <c r="D138" s="50"/>
      <c r="E138" s="50"/>
      <c r="F138" s="50"/>
    </row>
    <row r="139" spans="1:6">
      <c r="A139" s="48">
        <v>131</v>
      </c>
      <c r="B139" s="111"/>
      <c r="C139" s="50"/>
      <c r="D139" s="50"/>
      <c r="E139" s="50"/>
      <c r="F139" s="50"/>
    </row>
    <row r="140" spans="1:6">
      <c r="A140" s="48">
        <v>132</v>
      </c>
      <c r="B140" s="111"/>
      <c r="C140" s="50"/>
      <c r="D140" s="50"/>
      <c r="E140" s="50"/>
      <c r="F140" s="50"/>
    </row>
    <row r="141" spans="1:6">
      <c r="A141" s="48">
        <v>133</v>
      </c>
      <c r="B141" s="111"/>
      <c r="C141" s="50"/>
      <c r="D141" s="50"/>
      <c r="E141" s="50"/>
      <c r="F141" s="50"/>
    </row>
    <row r="142" spans="1:6">
      <c r="A142" s="48">
        <v>134</v>
      </c>
      <c r="B142" s="111"/>
      <c r="C142" s="50"/>
      <c r="D142" s="50"/>
      <c r="E142" s="50"/>
      <c r="F142" s="50"/>
    </row>
    <row r="143" spans="1:6">
      <c r="A143" s="48">
        <v>135</v>
      </c>
      <c r="B143" s="111"/>
      <c r="C143" s="50"/>
      <c r="D143" s="50"/>
      <c r="E143" s="50"/>
      <c r="F143" s="50"/>
    </row>
    <row r="144" spans="1:6">
      <c r="A144" s="48">
        <v>136</v>
      </c>
      <c r="B144" s="111"/>
      <c r="C144" s="50"/>
      <c r="D144" s="50"/>
      <c r="E144" s="50"/>
      <c r="F144" s="50"/>
    </row>
    <row r="145" spans="1:6">
      <c r="A145" s="48">
        <v>137</v>
      </c>
      <c r="B145" s="111"/>
      <c r="C145" s="50"/>
      <c r="D145" s="50"/>
      <c r="E145" s="50"/>
      <c r="F145" s="50"/>
    </row>
    <row r="146" spans="1:6">
      <c r="A146" s="48">
        <v>138</v>
      </c>
      <c r="B146" s="111"/>
      <c r="C146" s="50"/>
      <c r="D146" s="50"/>
      <c r="E146" s="50"/>
      <c r="F146" s="50"/>
    </row>
    <row r="147" spans="1:6">
      <c r="A147" s="48">
        <v>139</v>
      </c>
      <c r="B147" s="111"/>
    </row>
    <row r="148" spans="1:6">
      <c r="A148" s="48">
        <v>140</v>
      </c>
      <c r="B148" s="111"/>
    </row>
    <row r="149" spans="1:6">
      <c r="A149" s="48">
        <v>141</v>
      </c>
      <c r="B149" s="111"/>
    </row>
    <row r="150" spans="1:6">
      <c r="A150" s="48">
        <v>142</v>
      </c>
      <c r="B150" s="111"/>
    </row>
    <row r="151" spans="1:6">
      <c r="A151" s="48">
        <v>143</v>
      </c>
      <c r="B151" s="111"/>
    </row>
    <row r="152" spans="1:6">
      <c r="A152" s="48">
        <v>144</v>
      </c>
      <c r="B152" s="111"/>
    </row>
    <row r="153" spans="1:6">
      <c r="A153" s="48">
        <v>145</v>
      </c>
      <c r="B153" s="111"/>
    </row>
    <row r="154" spans="1:6">
      <c r="A154" s="48">
        <v>146</v>
      </c>
      <c r="B154" s="111"/>
    </row>
    <row r="155" spans="1:6">
      <c r="A155" s="48">
        <v>147</v>
      </c>
      <c r="B155" s="111"/>
    </row>
    <row r="156" spans="1:6">
      <c r="A156" s="48">
        <v>148</v>
      </c>
      <c r="B156" s="111"/>
    </row>
    <row r="157" spans="1:6">
      <c r="A157" s="48">
        <v>149</v>
      </c>
      <c r="B157" s="111"/>
    </row>
    <row r="158" spans="1:6">
      <c r="A158" s="48">
        <v>150</v>
      </c>
      <c r="B158" s="111"/>
    </row>
    <row r="159" spans="1:6">
      <c r="A159" s="48">
        <v>151</v>
      </c>
      <c r="B159" s="111"/>
    </row>
    <row r="160" spans="1:6">
      <c r="A160" s="48">
        <v>152</v>
      </c>
      <c r="B160" s="111"/>
    </row>
    <row r="161" spans="1:2">
      <c r="A161" s="48">
        <v>153</v>
      </c>
      <c r="B161" s="111"/>
    </row>
    <row r="162" spans="1:2">
      <c r="A162" s="48">
        <v>154</v>
      </c>
      <c r="B162" s="111"/>
    </row>
    <row r="163" spans="1:2">
      <c r="A163" s="48">
        <v>155</v>
      </c>
      <c r="B163" s="111"/>
    </row>
    <row r="164" spans="1:2">
      <c r="A164" s="48">
        <v>156</v>
      </c>
      <c r="B164" s="111"/>
    </row>
    <row r="165" spans="1:2">
      <c r="A165" s="48">
        <v>157</v>
      </c>
      <c r="B165" s="111"/>
    </row>
    <row r="166" spans="1:2">
      <c r="A166" s="48">
        <v>158</v>
      </c>
      <c r="B166" s="111"/>
    </row>
    <row r="167" spans="1:2">
      <c r="A167" s="48">
        <v>159</v>
      </c>
      <c r="B167" s="111"/>
    </row>
    <row r="168" spans="1:2">
      <c r="A168" s="48">
        <v>160</v>
      </c>
      <c r="B168" s="111"/>
    </row>
    <row r="169" spans="1:2">
      <c r="A169" s="48">
        <v>161</v>
      </c>
      <c r="B169" s="111"/>
    </row>
    <row r="170" spans="1:2">
      <c r="A170" s="48">
        <v>162</v>
      </c>
      <c r="B170" s="111"/>
    </row>
    <row r="171" spans="1:2">
      <c r="A171" s="48">
        <v>163</v>
      </c>
      <c r="B171" s="111"/>
    </row>
    <row r="172" spans="1:2">
      <c r="A172" s="48">
        <v>164</v>
      </c>
      <c r="B172" s="111"/>
    </row>
    <row r="173" spans="1:2">
      <c r="A173" s="48">
        <v>165</v>
      </c>
      <c r="B173" s="111"/>
    </row>
    <row r="174" spans="1:2">
      <c r="A174" s="48">
        <v>166</v>
      </c>
      <c r="B174" s="111"/>
    </row>
    <row r="175" spans="1:2">
      <c r="A175" s="48">
        <v>167</v>
      </c>
      <c r="B175" s="111"/>
    </row>
    <row r="176" spans="1:2">
      <c r="A176" s="48">
        <v>168</v>
      </c>
      <c r="B176" s="111"/>
    </row>
    <row r="177" spans="1:2">
      <c r="A177" s="48">
        <v>169</v>
      </c>
      <c r="B177" s="111"/>
    </row>
    <row r="178" spans="1:2">
      <c r="A178" s="48">
        <v>170</v>
      </c>
      <c r="B178" s="111"/>
    </row>
    <row r="179" spans="1:2">
      <c r="A179" s="48">
        <v>171</v>
      </c>
      <c r="B179" s="111"/>
    </row>
    <row r="180" spans="1:2">
      <c r="A180" s="48">
        <v>172</v>
      </c>
      <c r="B180" s="111"/>
    </row>
    <row r="181" spans="1:2">
      <c r="A181" s="48">
        <v>173</v>
      </c>
      <c r="B181" s="111"/>
    </row>
    <row r="182" spans="1:2">
      <c r="A182" s="48">
        <v>174</v>
      </c>
      <c r="B182" s="111"/>
    </row>
    <row r="183" spans="1:2">
      <c r="A183" s="48">
        <v>175</v>
      </c>
      <c r="B183" s="111"/>
    </row>
    <row r="184" spans="1:2">
      <c r="A184" s="48">
        <v>176</v>
      </c>
      <c r="B184" s="111"/>
    </row>
    <row r="185" spans="1:2">
      <c r="A185" s="48">
        <v>177</v>
      </c>
      <c r="B185" s="111"/>
    </row>
    <row r="186" spans="1:2">
      <c r="A186" s="48">
        <v>178</v>
      </c>
      <c r="B186" s="111"/>
    </row>
    <row r="187" spans="1:2">
      <c r="A187" s="48">
        <v>179</v>
      </c>
      <c r="B187" s="111"/>
    </row>
    <row r="188" spans="1:2">
      <c r="A188" s="48">
        <v>180</v>
      </c>
      <c r="B188" s="111"/>
    </row>
    <row r="189" spans="1:2">
      <c r="A189" s="48">
        <v>181</v>
      </c>
      <c r="B189" s="111"/>
    </row>
    <row r="190" spans="1:2">
      <c r="A190" s="48">
        <v>182</v>
      </c>
      <c r="B190" s="111"/>
    </row>
    <row r="191" spans="1:2">
      <c r="A191" s="48">
        <v>183</v>
      </c>
      <c r="B191" s="111"/>
    </row>
    <row r="192" spans="1:2">
      <c r="A192" s="48">
        <v>184</v>
      </c>
      <c r="B192" s="111"/>
    </row>
    <row r="193" spans="1:2">
      <c r="A193" s="48">
        <v>185</v>
      </c>
      <c r="B193" s="111"/>
    </row>
    <row r="194" spans="1:2">
      <c r="A194" s="48">
        <v>186</v>
      </c>
      <c r="B194" s="111"/>
    </row>
    <row r="195" spans="1:2">
      <c r="A195" s="48">
        <v>187</v>
      </c>
      <c r="B195" s="111"/>
    </row>
    <row r="196" spans="1:2">
      <c r="A196" s="48">
        <v>188</v>
      </c>
      <c r="B196" s="111"/>
    </row>
    <row r="197" spans="1:2">
      <c r="A197" s="48">
        <v>189</v>
      </c>
      <c r="B197" s="111"/>
    </row>
    <row r="198" spans="1:2">
      <c r="A198" s="48">
        <v>190</v>
      </c>
      <c r="B198" s="111"/>
    </row>
    <row r="199" spans="1:2">
      <c r="A199" s="48">
        <v>191</v>
      </c>
      <c r="B199" s="111"/>
    </row>
    <row r="200" spans="1:2">
      <c r="A200" s="48">
        <v>192</v>
      </c>
      <c r="B200" s="111"/>
    </row>
    <row r="201" spans="1:2">
      <c r="A201" s="48">
        <v>193</v>
      </c>
      <c r="B201" s="111"/>
    </row>
    <row r="202" spans="1:2">
      <c r="A202" s="48">
        <v>194</v>
      </c>
      <c r="B202" s="111"/>
    </row>
    <row r="203" spans="1:2">
      <c r="A203" s="48">
        <v>195</v>
      </c>
      <c r="B203" s="111"/>
    </row>
    <row r="204" spans="1:2">
      <c r="A204" s="48">
        <v>196</v>
      </c>
      <c r="B204" s="111"/>
    </row>
    <row r="205" spans="1:2">
      <c r="A205" s="48">
        <v>197</v>
      </c>
      <c r="B205" s="111"/>
    </row>
    <row r="206" spans="1:2">
      <c r="A206" s="48">
        <v>198</v>
      </c>
      <c r="B206" s="111"/>
    </row>
    <row r="207" spans="1:2">
      <c r="A207" s="48">
        <v>199</v>
      </c>
      <c r="B207" s="111"/>
    </row>
    <row r="208" spans="1:2">
      <c r="A208" s="48">
        <v>200</v>
      </c>
      <c r="B208" s="111"/>
    </row>
    <row r="209" spans="1:2">
      <c r="A209" s="48">
        <v>201</v>
      </c>
      <c r="B209" s="111"/>
    </row>
    <row r="210" spans="1:2">
      <c r="A210" s="48">
        <v>202</v>
      </c>
      <c r="B210" s="111"/>
    </row>
    <row r="211" spans="1:2">
      <c r="A211" s="48">
        <v>203</v>
      </c>
      <c r="B211" s="111"/>
    </row>
    <row r="212" spans="1:2">
      <c r="A212" s="48">
        <v>204</v>
      </c>
      <c r="B212" s="111"/>
    </row>
    <row r="213" spans="1:2">
      <c r="A213" s="48">
        <v>205</v>
      </c>
      <c r="B213" s="111"/>
    </row>
    <row r="214" spans="1:2">
      <c r="A214" s="48">
        <v>206</v>
      </c>
      <c r="B214" s="111"/>
    </row>
    <row r="215" spans="1:2">
      <c r="A215" s="48">
        <v>207</v>
      </c>
      <c r="B215" s="111"/>
    </row>
    <row r="216" spans="1:2">
      <c r="A216" s="48">
        <v>208</v>
      </c>
      <c r="B216" s="111"/>
    </row>
    <row r="217" spans="1:2">
      <c r="A217" s="48">
        <v>209</v>
      </c>
      <c r="B217" s="111"/>
    </row>
    <row r="218" spans="1:2">
      <c r="A218" s="48">
        <v>210</v>
      </c>
      <c r="B218" s="111"/>
    </row>
    <row r="219" spans="1:2">
      <c r="A219" s="48">
        <v>211</v>
      </c>
      <c r="B219" s="111"/>
    </row>
    <row r="220" spans="1:2">
      <c r="A220" s="48">
        <v>212</v>
      </c>
      <c r="B220" s="111"/>
    </row>
    <row r="221" spans="1:2">
      <c r="A221" s="48">
        <v>213</v>
      </c>
      <c r="B221" s="111"/>
    </row>
    <row r="222" spans="1:2">
      <c r="A222" s="48">
        <v>214</v>
      </c>
      <c r="B222" s="111"/>
    </row>
    <row r="223" spans="1:2">
      <c r="A223" s="48">
        <v>215</v>
      </c>
      <c r="B223" s="111"/>
    </row>
    <row r="224" spans="1:2">
      <c r="A224" s="48">
        <v>216</v>
      </c>
      <c r="B224" s="111"/>
    </row>
    <row r="225" spans="1:2">
      <c r="A225" s="48">
        <v>217</v>
      </c>
      <c r="B225" s="111"/>
    </row>
    <row r="226" spans="1:2">
      <c r="A226" s="48">
        <v>218</v>
      </c>
      <c r="B226" s="111"/>
    </row>
    <row r="227" spans="1:2">
      <c r="A227" s="48">
        <v>219</v>
      </c>
      <c r="B227" s="111"/>
    </row>
    <row r="228" spans="1:2">
      <c r="A228" s="48">
        <v>220</v>
      </c>
      <c r="B228" s="111"/>
    </row>
    <row r="229" spans="1:2">
      <c r="A229" s="48">
        <v>221</v>
      </c>
      <c r="B229" s="111"/>
    </row>
    <row r="230" spans="1:2">
      <c r="A230" s="48">
        <v>222</v>
      </c>
      <c r="B230" s="111"/>
    </row>
    <row r="231" spans="1:2">
      <c r="A231" s="48">
        <v>223</v>
      </c>
      <c r="B231" s="111"/>
    </row>
    <row r="232" spans="1:2">
      <c r="A232" s="48">
        <v>224</v>
      </c>
      <c r="B232" s="111"/>
    </row>
    <row r="233" spans="1:2">
      <c r="A233" s="48">
        <v>225</v>
      </c>
      <c r="B233" s="111"/>
    </row>
    <row r="234" spans="1:2">
      <c r="A234" s="48">
        <v>226</v>
      </c>
      <c r="B234" s="111"/>
    </row>
    <row r="235" spans="1:2">
      <c r="A235" s="48">
        <v>227</v>
      </c>
      <c r="B235" s="111"/>
    </row>
    <row r="236" spans="1:2">
      <c r="A236" s="48">
        <v>228</v>
      </c>
      <c r="B236" s="111"/>
    </row>
    <row r="237" spans="1:2">
      <c r="A237" s="48">
        <v>229</v>
      </c>
      <c r="B237" s="111"/>
    </row>
    <row r="238" spans="1:2">
      <c r="A238" s="48">
        <v>230</v>
      </c>
      <c r="B238" s="111"/>
    </row>
    <row r="239" spans="1:2">
      <c r="A239" s="48">
        <v>231</v>
      </c>
      <c r="B239" s="111"/>
    </row>
    <row r="240" spans="1:2">
      <c r="A240" s="48">
        <v>232</v>
      </c>
      <c r="B240" s="111"/>
    </row>
    <row r="241" spans="1:2">
      <c r="A241" s="48">
        <v>233</v>
      </c>
      <c r="B241" s="111"/>
    </row>
    <row r="242" spans="1:2">
      <c r="A242" s="48">
        <v>234</v>
      </c>
      <c r="B242" s="111"/>
    </row>
    <row r="243" spans="1:2">
      <c r="A243" s="48">
        <v>235</v>
      </c>
      <c r="B243" s="111"/>
    </row>
    <row r="244" spans="1:2">
      <c r="A244" s="48">
        <v>236</v>
      </c>
      <c r="B244" s="111"/>
    </row>
    <row r="245" spans="1:2">
      <c r="A245" s="48">
        <v>237</v>
      </c>
      <c r="B245" s="111"/>
    </row>
    <row r="246" spans="1:2">
      <c r="A246" s="48">
        <v>238</v>
      </c>
      <c r="B246" s="111"/>
    </row>
    <row r="247" spans="1:2">
      <c r="A247" s="48">
        <v>239</v>
      </c>
      <c r="B247" s="111"/>
    </row>
    <row r="248" spans="1:2">
      <c r="A248" s="48">
        <v>240</v>
      </c>
      <c r="B248" s="111"/>
    </row>
    <row r="249" spans="1:2">
      <c r="A249" s="48">
        <v>241</v>
      </c>
      <c r="B249" s="111"/>
    </row>
    <row r="250" spans="1:2">
      <c r="A250" s="48">
        <v>242</v>
      </c>
      <c r="B250" s="111"/>
    </row>
    <row r="251" spans="1:2">
      <c r="A251" s="48">
        <v>243</v>
      </c>
      <c r="B251" s="111"/>
    </row>
    <row r="252" spans="1:2">
      <c r="A252" s="48">
        <v>244</v>
      </c>
      <c r="B252" s="111"/>
    </row>
    <row r="253" spans="1:2">
      <c r="A253" s="48">
        <v>245</v>
      </c>
      <c r="B253" s="111"/>
    </row>
    <row r="254" spans="1:2">
      <c r="A254" s="48">
        <v>246</v>
      </c>
      <c r="B254" s="111"/>
    </row>
    <row r="255" spans="1:2">
      <c r="A255" s="48">
        <v>247</v>
      </c>
      <c r="B255" s="111"/>
    </row>
    <row r="256" spans="1:2">
      <c r="A256" s="48">
        <v>248</v>
      </c>
      <c r="B256" s="111"/>
    </row>
    <row r="257" spans="1:2">
      <c r="A257" s="48">
        <v>249</v>
      </c>
      <c r="B257" s="111"/>
    </row>
    <row r="258" spans="1:2">
      <c r="A258" s="48">
        <v>250</v>
      </c>
      <c r="B258" s="111"/>
    </row>
    <row r="259" spans="1:2">
      <c r="A259" s="48">
        <v>251</v>
      </c>
      <c r="B259" s="111"/>
    </row>
    <row r="260" spans="1:2">
      <c r="A260" s="48">
        <v>252</v>
      </c>
      <c r="B260" s="111"/>
    </row>
    <row r="261" spans="1:2">
      <c r="A261" s="48">
        <v>253</v>
      </c>
      <c r="B261" s="111"/>
    </row>
    <row r="262" spans="1:2">
      <c r="A262" s="48">
        <v>254</v>
      </c>
      <c r="B262" s="111"/>
    </row>
    <row r="263" spans="1:2">
      <c r="A263" s="48">
        <v>255</v>
      </c>
      <c r="B263" s="111"/>
    </row>
    <row r="264" spans="1:2">
      <c r="A264" s="48">
        <v>256</v>
      </c>
      <c r="B264" s="111"/>
    </row>
    <row r="265" spans="1:2">
      <c r="A265" s="48">
        <v>257</v>
      </c>
      <c r="B265" s="111"/>
    </row>
    <row r="266" spans="1:2">
      <c r="A266" s="48">
        <v>258</v>
      </c>
      <c r="B266" s="111"/>
    </row>
    <row r="267" spans="1:2">
      <c r="A267" s="48">
        <v>259</v>
      </c>
      <c r="B267" s="111"/>
    </row>
    <row r="268" spans="1:2">
      <c r="A268" s="48">
        <v>260</v>
      </c>
      <c r="B268" s="111"/>
    </row>
    <row r="269" spans="1:2">
      <c r="A269" s="48">
        <v>261</v>
      </c>
      <c r="B269" s="111"/>
    </row>
    <row r="270" spans="1:2">
      <c r="A270" s="48">
        <v>262</v>
      </c>
      <c r="B270" s="111"/>
    </row>
    <row r="271" spans="1:2">
      <c r="A271" s="48">
        <v>263</v>
      </c>
      <c r="B271" s="111"/>
    </row>
    <row r="272" spans="1:2">
      <c r="A272" s="48">
        <v>264</v>
      </c>
      <c r="B272" s="111"/>
    </row>
    <row r="273" spans="1:2">
      <c r="A273" s="48">
        <v>265</v>
      </c>
      <c r="B273" s="111"/>
    </row>
    <row r="274" spans="1:2">
      <c r="A274" s="48">
        <v>266</v>
      </c>
      <c r="B274" s="111"/>
    </row>
    <row r="275" spans="1:2">
      <c r="A275" s="48">
        <v>267</v>
      </c>
      <c r="B275" s="111"/>
    </row>
    <row r="276" spans="1:2">
      <c r="A276" s="48">
        <v>268</v>
      </c>
      <c r="B276" s="111"/>
    </row>
    <row r="277" spans="1:2">
      <c r="A277" s="48">
        <v>269</v>
      </c>
      <c r="B277" s="111"/>
    </row>
    <row r="278" spans="1:2">
      <c r="A278" s="48">
        <v>270</v>
      </c>
      <c r="B278" s="111"/>
    </row>
    <row r="279" spans="1:2">
      <c r="A279" s="48">
        <v>271</v>
      </c>
      <c r="B279" s="111"/>
    </row>
    <row r="280" spans="1:2">
      <c r="A280" s="48">
        <v>272</v>
      </c>
      <c r="B280" s="111"/>
    </row>
    <row r="281" spans="1:2">
      <c r="A281" s="48">
        <v>273</v>
      </c>
      <c r="B281" s="111"/>
    </row>
    <row r="282" spans="1:2">
      <c r="A282" s="48">
        <v>274</v>
      </c>
      <c r="B282" s="111"/>
    </row>
    <row r="283" spans="1:2">
      <c r="A283" s="48">
        <v>275</v>
      </c>
      <c r="B283" s="111"/>
    </row>
    <row r="284" spans="1:2">
      <c r="A284" s="48">
        <v>276</v>
      </c>
      <c r="B284" s="111"/>
    </row>
    <row r="285" spans="1:2">
      <c r="A285" s="48">
        <v>277</v>
      </c>
      <c r="B285" s="111"/>
    </row>
    <row r="286" spans="1:2">
      <c r="A286" s="48">
        <v>278</v>
      </c>
      <c r="B286" s="111"/>
    </row>
    <row r="287" spans="1:2">
      <c r="A287" s="48">
        <v>279</v>
      </c>
      <c r="B287" s="111"/>
    </row>
    <row r="288" spans="1:2">
      <c r="A288" s="48">
        <v>280</v>
      </c>
      <c r="B288" s="111"/>
    </row>
    <row r="289" spans="1:2">
      <c r="A289" s="48">
        <v>281</v>
      </c>
      <c r="B289" s="111"/>
    </row>
    <row r="290" spans="1:2">
      <c r="A290" s="48">
        <v>282</v>
      </c>
      <c r="B290" s="111"/>
    </row>
    <row r="291" spans="1:2">
      <c r="A291" s="48">
        <v>283</v>
      </c>
      <c r="B291" s="111"/>
    </row>
    <row r="292" spans="1:2">
      <c r="A292" s="48">
        <v>284</v>
      </c>
      <c r="B292" s="111"/>
    </row>
    <row r="293" spans="1:2">
      <c r="A293" s="48">
        <v>285</v>
      </c>
      <c r="B293" s="111"/>
    </row>
    <row r="294" spans="1:2">
      <c r="A294" s="48">
        <v>286</v>
      </c>
      <c r="B294" s="111"/>
    </row>
    <row r="295" spans="1:2">
      <c r="A295" s="48">
        <v>287</v>
      </c>
      <c r="B295" s="111"/>
    </row>
    <row r="296" spans="1:2">
      <c r="A296" s="48">
        <v>288</v>
      </c>
      <c r="B296" s="111"/>
    </row>
    <row r="297" spans="1:2">
      <c r="A297" s="48">
        <v>289</v>
      </c>
      <c r="B297" s="111"/>
    </row>
    <row r="298" spans="1:2">
      <c r="A298" s="48">
        <v>290</v>
      </c>
      <c r="B298" s="111"/>
    </row>
    <row r="299" spans="1:2">
      <c r="A299" s="48">
        <v>291</v>
      </c>
      <c r="B299" s="111"/>
    </row>
    <row r="300" spans="1:2">
      <c r="A300" s="48">
        <v>292</v>
      </c>
      <c r="B300" s="111"/>
    </row>
    <row r="301" spans="1:2">
      <c r="A301" s="48">
        <v>293</v>
      </c>
      <c r="B301" s="111"/>
    </row>
    <row r="302" spans="1:2">
      <c r="A302" s="48">
        <v>294</v>
      </c>
      <c r="B302" s="111"/>
    </row>
    <row r="303" spans="1:2">
      <c r="A303" s="48">
        <v>295</v>
      </c>
      <c r="B303" s="111"/>
    </row>
    <row r="304" spans="1:2">
      <c r="A304" s="48">
        <v>296</v>
      </c>
      <c r="B304" s="111"/>
    </row>
    <row r="305" spans="1:2">
      <c r="A305" s="48">
        <v>297</v>
      </c>
      <c r="B305" s="111"/>
    </row>
    <row r="306" spans="1:2">
      <c r="A306" s="48">
        <v>298</v>
      </c>
      <c r="B306" s="111"/>
    </row>
    <row r="307" spans="1:2">
      <c r="A307" s="48">
        <v>299</v>
      </c>
      <c r="B307" s="111"/>
    </row>
    <row r="308" spans="1:2">
      <c r="A308" s="48">
        <v>300</v>
      </c>
      <c r="B308" s="111"/>
    </row>
    <row r="309" spans="1:2">
      <c r="A309" s="48">
        <v>301</v>
      </c>
      <c r="B309" s="111"/>
    </row>
    <row r="310" spans="1:2">
      <c r="A310" s="48">
        <v>302</v>
      </c>
      <c r="B310" s="111"/>
    </row>
    <row r="311" spans="1:2">
      <c r="A311" s="48">
        <v>303</v>
      </c>
      <c r="B311" s="111"/>
    </row>
    <row r="312" spans="1:2">
      <c r="A312" s="48">
        <v>304</v>
      </c>
      <c r="B312" s="111"/>
    </row>
    <row r="313" spans="1:2">
      <c r="A313" s="48">
        <v>305</v>
      </c>
      <c r="B313" s="111"/>
    </row>
    <row r="314" spans="1:2">
      <c r="A314" s="48">
        <v>306</v>
      </c>
      <c r="B314" s="111"/>
    </row>
    <row r="315" spans="1:2">
      <c r="A315" s="48">
        <v>307</v>
      </c>
      <c r="B315" s="111"/>
    </row>
    <row r="316" spans="1:2">
      <c r="A316" s="48">
        <v>308</v>
      </c>
      <c r="B316" s="111"/>
    </row>
    <row r="317" spans="1:2">
      <c r="A317" s="48">
        <v>309</v>
      </c>
      <c r="B317" s="111"/>
    </row>
    <row r="318" spans="1:2">
      <c r="A318" s="48">
        <v>310</v>
      </c>
      <c r="B318" s="111"/>
    </row>
    <row r="319" spans="1:2">
      <c r="A319" s="48">
        <v>311</v>
      </c>
      <c r="B319" s="111"/>
    </row>
    <row r="320" spans="1:2">
      <c r="A320" s="48">
        <v>312</v>
      </c>
      <c r="B320" s="111"/>
    </row>
    <row r="321" spans="1:2">
      <c r="A321" s="48">
        <v>313</v>
      </c>
      <c r="B321" s="111"/>
    </row>
    <row r="322" spans="1:2">
      <c r="A322" s="48">
        <v>314</v>
      </c>
      <c r="B322" s="111"/>
    </row>
    <row r="323" spans="1:2">
      <c r="A323" s="48">
        <v>315</v>
      </c>
      <c r="B323" s="111"/>
    </row>
    <row r="324" spans="1:2">
      <c r="A324" s="48">
        <v>316</v>
      </c>
      <c r="B324" s="111"/>
    </row>
    <row r="325" spans="1:2">
      <c r="A325" s="48">
        <v>317</v>
      </c>
      <c r="B325" s="111"/>
    </row>
    <row r="326" spans="1:2">
      <c r="A326" s="48">
        <v>318</v>
      </c>
      <c r="B326" s="111"/>
    </row>
    <row r="327" spans="1:2">
      <c r="A327" s="48">
        <v>319</v>
      </c>
      <c r="B327" s="111"/>
    </row>
    <row r="328" spans="1:2">
      <c r="A328" s="48">
        <v>320</v>
      </c>
      <c r="B328" s="111"/>
    </row>
    <row r="329" spans="1:2">
      <c r="A329" s="48">
        <v>321</v>
      </c>
      <c r="B329" s="111"/>
    </row>
    <row r="330" spans="1:2">
      <c r="A330" s="48">
        <v>322</v>
      </c>
      <c r="B330" s="111"/>
    </row>
    <row r="331" spans="1:2">
      <c r="A331" s="48">
        <v>323</v>
      </c>
      <c r="B331" s="111"/>
    </row>
    <row r="332" spans="1:2">
      <c r="A332" s="48">
        <v>324</v>
      </c>
      <c r="B332" s="111"/>
    </row>
    <row r="333" spans="1:2">
      <c r="A333" s="48">
        <v>325</v>
      </c>
      <c r="B333" s="111"/>
    </row>
    <row r="334" spans="1:2">
      <c r="A334" s="48">
        <v>326</v>
      </c>
      <c r="B334" s="111"/>
    </row>
    <row r="335" spans="1:2">
      <c r="A335" s="48">
        <v>327</v>
      </c>
      <c r="B335" s="111"/>
    </row>
    <row r="336" spans="1:2">
      <c r="A336" s="48">
        <v>328</v>
      </c>
      <c r="B336" s="111"/>
    </row>
    <row r="337" spans="1:2">
      <c r="A337" s="48">
        <v>329</v>
      </c>
      <c r="B337" s="111"/>
    </row>
    <row r="338" spans="1:2">
      <c r="A338" s="48">
        <v>330</v>
      </c>
      <c r="B338" s="111"/>
    </row>
    <row r="339" spans="1:2">
      <c r="A339" s="48">
        <v>331</v>
      </c>
      <c r="B339" s="111"/>
    </row>
    <row r="340" spans="1:2">
      <c r="A340" s="48">
        <v>332</v>
      </c>
      <c r="B340" s="111"/>
    </row>
    <row r="341" spans="1:2">
      <c r="A341" s="48">
        <v>333</v>
      </c>
      <c r="B341" s="111"/>
    </row>
    <row r="342" spans="1:2">
      <c r="A342" s="48">
        <v>334</v>
      </c>
      <c r="B342" s="111"/>
    </row>
    <row r="343" spans="1:2">
      <c r="A343" s="48">
        <v>335</v>
      </c>
      <c r="B343" s="111"/>
    </row>
    <row r="344" spans="1:2">
      <c r="A344" s="48">
        <v>336</v>
      </c>
      <c r="B344" s="111"/>
    </row>
    <row r="345" spans="1:2">
      <c r="A345" s="48">
        <v>337</v>
      </c>
      <c r="B345" s="111"/>
    </row>
    <row r="346" spans="1:2">
      <c r="A346" s="48">
        <v>338</v>
      </c>
      <c r="B346" s="111"/>
    </row>
    <row r="347" spans="1:2">
      <c r="A347" s="48">
        <v>339</v>
      </c>
      <c r="B347" s="111"/>
    </row>
    <row r="348" spans="1:2">
      <c r="A348" s="48">
        <v>340</v>
      </c>
      <c r="B348" s="111"/>
    </row>
    <row r="349" spans="1:2">
      <c r="A349" s="48">
        <v>341</v>
      </c>
      <c r="B349" s="111"/>
    </row>
    <row r="350" spans="1:2">
      <c r="A350" s="48">
        <v>342</v>
      </c>
      <c r="B350" s="111"/>
    </row>
    <row r="351" spans="1:2">
      <c r="A351" s="48">
        <v>343</v>
      </c>
      <c r="B351" s="111"/>
    </row>
    <row r="352" spans="1:2">
      <c r="A352" s="48">
        <v>344</v>
      </c>
      <c r="B352" s="111"/>
    </row>
    <row r="353" spans="1:2">
      <c r="A353" s="48">
        <v>345</v>
      </c>
      <c r="B353" s="111"/>
    </row>
    <row r="354" spans="1:2">
      <c r="A354" s="48">
        <v>346</v>
      </c>
      <c r="B354" s="111"/>
    </row>
    <row r="355" spans="1:2">
      <c r="A355" s="48">
        <v>347</v>
      </c>
      <c r="B355" s="111"/>
    </row>
    <row r="356" spans="1:2">
      <c r="A356" s="48">
        <v>348</v>
      </c>
      <c r="B356" s="111"/>
    </row>
    <row r="357" spans="1:2">
      <c r="A357" s="48">
        <v>349</v>
      </c>
      <c r="B357" s="111"/>
    </row>
    <row r="358" spans="1:2">
      <c r="A358" s="48">
        <v>350</v>
      </c>
      <c r="B358" s="111"/>
    </row>
    <row r="359" spans="1:2">
      <c r="A359" s="48">
        <v>351</v>
      </c>
      <c r="B359" s="111"/>
    </row>
    <row r="360" spans="1:2">
      <c r="A360" s="48">
        <v>352</v>
      </c>
      <c r="B360" s="111"/>
    </row>
    <row r="361" spans="1:2">
      <c r="A361" s="48">
        <v>353</v>
      </c>
      <c r="B361" s="111"/>
    </row>
    <row r="362" spans="1:2">
      <c r="A362" s="48">
        <v>354</v>
      </c>
      <c r="B362" s="111"/>
    </row>
    <row r="363" spans="1:2">
      <c r="A363" s="48">
        <v>355</v>
      </c>
      <c r="B363" s="111"/>
    </row>
    <row r="364" spans="1:2">
      <c r="A364" s="48">
        <v>356</v>
      </c>
      <c r="B364" s="111"/>
    </row>
    <row r="365" spans="1:2">
      <c r="A365" s="48">
        <v>357</v>
      </c>
      <c r="B365" s="111"/>
    </row>
    <row r="366" spans="1:2">
      <c r="A366" s="48">
        <v>358</v>
      </c>
      <c r="B366" s="111"/>
    </row>
    <row r="367" spans="1:2">
      <c r="A367" s="48">
        <v>359</v>
      </c>
      <c r="B367" s="111"/>
    </row>
    <row r="368" spans="1:2">
      <c r="A368" s="48">
        <v>360</v>
      </c>
      <c r="B368" s="111"/>
    </row>
    <row r="369" spans="1:2">
      <c r="A369" s="48">
        <v>361</v>
      </c>
      <c r="B369" s="111"/>
    </row>
    <row r="370" spans="1:2">
      <c r="A370" s="48">
        <v>362</v>
      </c>
      <c r="B370" s="111"/>
    </row>
    <row r="371" spans="1:2">
      <c r="A371" s="48">
        <v>363</v>
      </c>
      <c r="B371" s="111"/>
    </row>
    <row r="372" spans="1:2">
      <c r="A372" s="48">
        <v>364</v>
      </c>
      <c r="B372" s="111"/>
    </row>
    <row r="373" spans="1:2">
      <c r="A373" s="48">
        <v>365</v>
      </c>
      <c r="B373" s="111"/>
    </row>
    <row r="374" spans="1:2">
      <c r="A374" s="48">
        <v>366</v>
      </c>
      <c r="B374" s="111"/>
    </row>
    <row r="375" spans="1:2">
      <c r="A375" s="48">
        <v>367</v>
      </c>
      <c r="B375" s="111"/>
    </row>
    <row r="376" spans="1:2">
      <c r="A376" s="48">
        <v>368</v>
      </c>
      <c r="B376" s="111"/>
    </row>
    <row r="377" spans="1:2">
      <c r="A377" s="48">
        <v>369</v>
      </c>
      <c r="B377" s="111"/>
    </row>
    <row r="378" spans="1:2">
      <c r="A378" s="48">
        <v>370</v>
      </c>
      <c r="B378" s="111"/>
    </row>
    <row r="379" spans="1:2">
      <c r="A379" s="48">
        <v>371</v>
      </c>
      <c r="B379" s="111"/>
    </row>
    <row r="380" spans="1:2">
      <c r="A380" s="48">
        <v>372</v>
      </c>
      <c r="B380" s="111"/>
    </row>
    <row r="381" spans="1:2">
      <c r="A381" s="48">
        <v>373</v>
      </c>
      <c r="B381" s="111"/>
    </row>
    <row r="382" spans="1:2">
      <c r="A382" s="48">
        <v>374</v>
      </c>
      <c r="B382" s="111"/>
    </row>
    <row r="383" spans="1:2">
      <c r="A383" s="48">
        <v>375</v>
      </c>
      <c r="B383" s="111"/>
    </row>
    <row r="384" spans="1:2">
      <c r="A384" s="48">
        <v>376</v>
      </c>
      <c r="B384" s="111"/>
    </row>
    <row r="385" spans="1:2">
      <c r="A385" s="48">
        <v>377</v>
      </c>
      <c r="B385" s="111"/>
    </row>
    <row r="386" spans="1:2">
      <c r="A386" s="48">
        <v>378</v>
      </c>
      <c r="B386" s="111"/>
    </row>
    <row r="387" spans="1:2">
      <c r="A387" s="48">
        <v>379</v>
      </c>
      <c r="B387" s="111"/>
    </row>
    <row r="388" spans="1:2">
      <c r="A388" s="48">
        <v>380</v>
      </c>
      <c r="B388" s="111"/>
    </row>
    <row r="389" spans="1:2">
      <c r="A389" s="48">
        <v>381</v>
      </c>
      <c r="B389" s="111"/>
    </row>
    <row r="390" spans="1:2">
      <c r="A390" s="48">
        <v>382</v>
      </c>
      <c r="B390" s="111"/>
    </row>
    <row r="391" spans="1:2">
      <c r="A391" s="48">
        <v>383</v>
      </c>
      <c r="B391" s="111"/>
    </row>
    <row r="392" spans="1:2">
      <c r="A392" s="48">
        <v>384</v>
      </c>
      <c r="B392" s="111"/>
    </row>
    <row r="393" spans="1:2">
      <c r="A393" s="48">
        <v>385</v>
      </c>
      <c r="B393" s="111"/>
    </row>
    <row r="394" spans="1:2">
      <c r="A394" s="48">
        <v>386</v>
      </c>
      <c r="B394" s="111"/>
    </row>
    <row r="395" spans="1:2">
      <c r="A395" s="48">
        <v>387</v>
      </c>
      <c r="B395" s="111"/>
    </row>
    <row r="396" spans="1:2">
      <c r="A396" s="48">
        <v>388</v>
      </c>
      <c r="B396" s="111"/>
    </row>
    <row r="397" spans="1:2">
      <c r="A397" s="48">
        <v>389</v>
      </c>
      <c r="B397" s="111"/>
    </row>
    <row r="398" spans="1:2">
      <c r="A398" s="48">
        <v>390</v>
      </c>
      <c r="B398" s="111"/>
    </row>
    <row r="399" spans="1:2">
      <c r="A399" s="48">
        <v>391</v>
      </c>
      <c r="B399" s="111"/>
    </row>
    <row r="400" spans="1:2">
      <c r="A400" s="48">
        <v>392</v>
      </c>
      <c r="B400" s="111"/>
    </row>
    <row r="401" spans="1:2">
      <c r="A401" s="48">
        <v>393</v>
      </c>
      <c r="B401" s="111"/>
    </row>
    <row r="402" spans="1:2">
      <c r="A402" s="48">
        <v>394</v>
      </c>
      <c r="B402" s="111"/>
    </row>
    <row r="403" spans="1:2">
      <c r="A403" s="48">
        <v>395</v>
      </c>
      <c r="B403" s="111"/>
    </row>
    <row r="404" spans="1:2">
      <c r="A404" s="48">
        <v>396</v>
      </c>
      <c r="B404" s="111"/>
    </row>
    <row r="405" spans="1:2">
      <c r="A405" s="48">
        <v>397</v>
      </c>
      <c r="B405" s="111"/>
    </row>
    <row r="406" spans="1:2">
      <c r="A406" s="48">
        <v>398</v>
      </c>
      <c r="B406" s="111"/>
    </row>
    <row r="407" spans="1:2">
      <c r="A407" s="48">
        <v>399</v>
      </c>
      <c r="B407" s="111"/>
    </row>
    <row r="408" spans="1:2">
      <c r="A408" s="48">
        <v>400</v>
      </c>
      <c r="B408" s="111"/>
    </row>
    <row r="409" spans="1:2">
      <c r="A409" s="48">
        <v>401</v>
      </c>
      <c r="B409" s="111"/>
    </row>
    <row r="410" spans="1:2">
      <c r="A410" s="48">
        <v>402</v>
      </c>
      <c r="B410" s="111"/>
    </row>
    <row r="411" spans="1:2">
      <c r="A411" s="48">
        <v>403</v>
      </c>
      <c r="B411" s="111"/>
    </row>
    <row r="412" spans="1:2">
      <c r="A412" s="48">
        <v>404</v>
      </c>
      <c r="B412" s="111"/>
    </row>
    <row r="413" spans="1:2">
      <c r="A413" s="48">
        <v>405</v>
      </c>
      <c r="B413" s="111"/>
    </row>
    <row r="414" spans="1:2">
      <c r="A414" s="48">
        <v>406</v>
      </c>
      <c r="B414" s="111"/>
    </row>
    <row r="415" spans="1:2">
      <c r="A415" s="48">
        <v>407</v>
      </c>
      <c r="B415" s="111"/>
    </row>
    <row r="416" spans="1:2">
      <c r="A416" s="48">
        <v>408</v>
      </c>
      <c r="B416" s="111"/>
    </row>
    <row r="417" spans="1:2">
      <c r="A417" s="48">
        <v>409</v>
      </c>
      <c r="B417" s="111"/>
    </row>
    <row r="418" spans="1:2">
      <c r="A418" s="48">
        <v>410</v>
      </c>
      <c r="B418" s="111"/>
    </row>
    <row r="419" spans="1:2">
      <c r="A419" s="48">
        <v>411</v>
      </c>
      <c r="B419" s="111"/>
    </row>
    <row r="420" spans="1:2">
      <c r="A420" s="48">
        <v>412</v>
      </c>
      <c r="B420" s="111"/>
    </row>
    <row r="421" spans="1:2">
      <c r="A421" s="48">
        <v>413</v>
      </c>
      <c r="B421" s="111"/>
    </row>
    <row r="422" spans="1:2">
      <c r="A422" s="48">
        <v>414</v>
      </c>
      <c r="B422" s="111"/>
    </row>
    <row r="423" spans="1:2">
      <c r="A423" s="48">
        <v>415</v>
      </c>
      <c r="B423" s="111"/>
    </row>
    <row r="424" spans="1:2">
      <c r="A424" s="48">
        <v>416</v>
      </c>
      <c r="B424" s="111"/>
    </row>
    <row r="425" spans="1:2">
      <c r="A425" s="48">
        <v>417</v>
      </c>
      <c r="B425" s="111"/>
    </row>
    <row r="426" spans="1:2">
      <c r="A426" s="48">
        <v>418</v>
      </c>
      <c r="B426" s="111"/>
    </row>
    <row r="427" spans="1:2">
      <c r="A427" s="48">
        <v>419</v>
      </c>
      <c r="B427" s="111"/>
    </row>
    <row r="428" spans="1:2">
      <c r="A428" s="48">
        <v>420</v>
      </c>
      <c r="B428" s="111"/>
    </row>
    <row r="429" spans="1:2">
      <c r="A429" s="48">
        <v>421</v>
      </c>
      <c r="B429" s="111"/>
    </row>
    <row r="430" spans="1:2">
      <c r="A430" s="48">
        <v>422</v>
      </c>
      <c r="B430" s="111"/>
    </row>
    <row r="431" spans="1:2">
      <c r="A431" s="48">
        <v>423</v>
      </c>
      <c r="B431" s="111"/>
    </row>
    <row r="432" spans="1:2">
      <c r="A432" s="48">
        <v>424</v>
      </c>
      <c r="B432" s="111"/>
    </row>
    <row r="433" spans="1:2">
      <c r="A433" s="48">
        <v>425</v>
      </c>
      <c r="B433" s="111"/>
    </row>
    <row r="434" spans="1:2">
      <c r="A434" s="48">
        <v>426</v>
      </c>
      <c r="B434" s="111"/>
    </row>
    <row r="435" spans="1:2">
      <c r="A435" s="48">
        <v>427</v>
      </c>
      <c r="B435" s="111"/>
    </row>
    <row r="436" spans="1:2">
      <c r="A436" s="48">
        <v>428</v>
      </c>
      <c r="B436" s="111"/>
    </row>
    <row r="437" spans="1:2">
      <c r="A437" s="48">
        <v>429</v>
      </c>
      <c r="B437" s="111"/>
    </row>
    <row r="438" spans="1:2">
      <c r="A438" s="48">
        <v>430</v>
      </c>
      <c r="B438" s="111"/>
    </row>
    <row r="439" spans="1:2">
      <c r="A439" s="48">
        <v>431</v>
      </c>
      <c r="B439" s="111"/>
    </row>
    <row r="440" spans="1:2">
      <c r="A440" s="48">
        <v>432</v>
      </c>
      <c r="B440" s="111"/>
    </row>
    <row r="441" spans="1:2">
      <c r="A441" s="48">
        <v>433</v>
      </c>
      <c r="B441" s="111"/>
    </row>
    <row r="442" spans="1:2">
      <c r="A442" s="48">
        <v>434</v>
      </c>
      <c r="B442" s="111"/>
    </row>
    <row r="443" spans="1:2">
      <c r="A443" s="48">
        <v>435</v>
      </c>
      <c r="B443" s="111"/>
    </row>
    <row r="444" spans="1:2">
      <c r="A444" s="48">
        <v>436</v>
      </c>
      <c r="B444" s="111"/>
    </row>
    <row r="445" spans="1:2">
      <c r="A445" s="48">
        <v>437</v>
      </c>
      <c r="B445" s="111"/>
    </row>
    <row r="446" spans="1:2">
      <c r="A446" s="48">
        <v>438</v>
      </c>
      <c r="B446" s="111"/>
    </row>
    <row r="447" spans="1:2">
      <c r="A447" s="48">
        <v>439</v>
      </c>
      <c r="B447" s="111"/>
    </row>
    <row r="448" spans="1:2">
      <c r="A448" s="48">
        <v>440</v>
      </c>
      <c r="B448" s="111"/>
    </row>
    <row r="449" spans="1:2">
      <c r="A449" s="48">
        <v>441</v>
      </c>
      <c r="B449" s="111"/>
    </row>
    <row r="450" spans="1:2">
      <c r="A450" s="48">
        <v>442</v>
      </c>
      <c r="B450" s="111"/>
    </row>
    <row r="451" spans="1:2">
      <c r="A451" s="48">
        <v>443</v>
      </c>
      <c r="B451" s="111"/>
    </row>
    <row r="452" spans="1:2">
      <c r="A452" s="48">
        <v>444</v>
      </c>
      <c r="B452" s="111"/>
    </row>
    <row r="453" spans="1:2">
      <c r="A453" s="48">
        <v>445</v>
      </c>
      <c r="B453" s="111"/>
    </row>
    <row r="454" spans="1:2">
      <c r="A454" s="48">
        <v>446</v>
      </c>
      <c r="B454" s="111"/>
    </row>
    <row r="455" spans="1:2">
      <c r="A455" s="48">
        <v>447</v>
      </c>
      <c r="B455" s="111"/>
    </row>
    <row r="456" spans="1:2">
      <c r="A456" s="48">
        <v>448</v>
      </c>
      <c r="B456" s="111"/>
    </row>
    <row r="457" spans="1:2">
      <c r="A457" s="48">
        <v>449</v>
      </c>
      <c r="B457" s="111"/>
    </row>
    <row r="458" spans="1:2">
      <c r="A458" s="48">
        <v>450</v>
      </c>
      <c r="B458" s="111"/>
    </row>
    <row r="459" spans="1:2">
      <c r="A459" s="48">
        <v>451</v>
      </c>
      <c r="B459" s="111"/>
    </row>
    <row r="460" spans="1:2">
      <c r="A460" s="48">
        <v>452</v>
      </c>
      <c r="B460" s="111"/>
    </row>
    <row r="461" spans="1:2">
      <c r="A461" s="48">
        <v>453</v>
      </c>
      <c r="B461" s="111"/>
    </row>
    <row r="462" spans="1:2">
      <c r="A462" s="48">
        <v>454</v>
      </c>
      <c r="B462" s="111"/>
    </row>
    <row r="463" spans="1:2">
      <c r="A463" s="48">
        <v>455</v>
      </c>
      <c r="B463" s="111"/>
    </row>
    <row r="464" spans="1:2">
      <c r="A464" s="48">
        <v>456</v>
      </c>
      <c r="B464" s="111"/>
    </row>
    <row r="465" spans="1:2">
      <c r="A465" s="48">
        <v>457</v>
      </c>
      <c r="B465" s="111"/>
    </row>
    <row r="466" spans="1:2">
      <c r="A466" s="48">
        <v>458</v>
      </c>
      <c r="B466" s="111"/>
    </row>
    <row r="467" spans="1:2">
      <c r="A467" s="48">
        <v>459</v>
      </c>
      <c r="B467" s="111"/>
    </row>
    <row r="468" spans="1:2">
      <c r="A468" s="48">
        <v>460</v>
      </c>
      <c r="B468" s="111"/>
    </row>
    <row r="469" spans="1:2">
      <c r="A469" s="48">
        <v>461</v>
      </c>
      <c r="B469" s="111"/>
    </row>
    <row r="470" spans="1:2">
      <c r="A470" s="48">
        <v>462</v>
      </c>
      <c r="B470" s="111"/>
    </row>
    <row r="471" spans="1:2">
      <c r="A471" s="48">
        <v>463</v>
      </c>
      <c r="B471" s="111"/>
    </row>
    <row r="472" spans="1:2">
      <c r="A472" s="48">
        <v>464</v>
      </c>
      <c r="B472" s="111"/>
    </row>
    <row r="473" spans="1:2">
      <c r="A473" s="48">
        <v>465</v>
      </c>
      <c r="B473" s="111"/>
    </row>
    <row r="474" spans="1:2">
      <c r="A474" s="48">
        <v>466</v>
      </c>
      <c r="B474" s="111"/>
    </row>
    <row r="475" spans="1:2">
      <c r="A475" s="48">
        <v>467</v>
      </c>
      <c r="B475" s="111"/>
    </row>
    <row r="476" spans="1:2">
      <c r="A476" s="48">
        <v>468</v>
      </c>
      <c r="B476" s="111"/>
    </row>
    <row r="477" spans="1:2">
      <c r="A477" s="48">
        <v>469</v>
      </c>
      <c r="B477" s="111"/>
    </row>
    <row r="478" spans="1:2">
      <c r="A478" s="48">
        <v>470</v>
      </c>
      <c r="B478" s="111"/>
    </row>
    <row r="479" spans="1:2">
      <c r="A479" s="48">
        <v>471</v>
      </c>
      <c r="B479" s="111"/>
    </row>
    <row r="480" spans="1:2">
      <c r="A480" s="48">
        <v>472</v>
      </c>
      <c r="B480" s="111"/>
    </row>
    <row r="481" spans="1:2">
      <c r="A481" s="48">
        <v>473</v>
      </c>
      <c r="B481" s="111"/>
    </row>
    <row r="482" spans="1:2">
      <c r="A482" s="48">
        <v>474</v>
      </c>
      <c r="B482" s="111"/>
    </row>
    <row r="483" spans="1:2">
      <c r="A483" s="48">
        <v>475</v>
      </c>
      <c r="B483" s="111"/>
    </row>
    <row r="484" spans="1:2">
      <c r="A484" s="48">
        <v>476</v>
      </c>
      <c r="B484" s="111"/>
    </row>
    <row r="485" spans="1:2">
      <c r="A485" s="48">
        <v>477</v>
      </c>
      <c r="B485" s="111"/>
    </row>
    <row r="486" spans="1:2">
      <c r="A486" s="48">
        <v>478</v>
      </c>
      <c r="B486" s="111"/>
    </row>
    <row r="487" spans="1:2">
      <c r="A487" s="48">
        <v>479</v>
      </c>
      <c r="B487" s="111"/>
    </row>
    <row r="488" spans="1:2">
      <c r="A488" s="48">
        <v>480</v>
      </c>
      <c r="B488" s="111"/>
    </row>
    <row r="489" spans="1:2">
      <c r="A489" s="48">
        <v>481</v>
      </c>
      <c r="B489" s="111"/>
    </row>
    <row r="490" spans="1:2">
      <c r="A490" s="48">
        <v>482</v>
      </c>
      <c r="B490" s="111"/>
    </row>
    <row r="491" spans="1:2">
      <c r="A491" s="48">
        <v>483</v>
      </c>
      <c r="B491" s="111"/>
    </row>
    <row r="492" spans="1:2">
      <c r="A492" s="48">
        <v>484</v>
      </c>
      <c r="B492" s="111"/>
    </row>
    <row r="493" spans="1:2">
      <c r="A493" s="48">
        <v>485</v>
      </c>
      <c r="B493" s="111"/>
    </row>
    <row r="494" spans="1:2">
      <c r="A494" s="48">
        <v>486</v>
      </c>
      <c r="B494" s="111"/>
    </row>
    <row r="495" spans="1:2">
      <c r="A495" s="48">
        <v>487</v>
      </c>
      <c r="B495" s="111"/>
    </row>
    <row r="496" spans="1:2">
      <c r="A496" s="48">
        <v>488</v>
      </c>
      <c r="B496" s="111"/>
    </row>
    <row r="497" spans="1:2">
      <c r="A497" s="48">
        <v>489</v>
      </c>
      <c r="B497" s="111"/>
    </row>
    <row r="498" spans="1:2">
      <c r="A498" s="48">
        <v>490</v>
      </c>
      <c r="B498" s="111"/>
    </row>
    <row r="499" spans="1:2">
      <c r="A499" s="48">
        <v>491</v>
      </c>
      <c r="B499" s="111"/>
    </row>
    <row r="500" spans="1:2">
      <c r="A500" s="48">
        <v>492</v>
      </c>
      <c r="B500" s="111"/>
    </row>
    <row r="501" spans="1:2">
      <c r="A501" s="48">
        <v>493</v>
      </c>
      <c r="B501" s="111"/>
    </row>
    <row r="502" spans="1:2">
      <c r="A502" s="48">
        <v>494</v>
      </c>
      <c r="B502" s="111"/>
    </row>
    <row r="503" spans="1:2">
      <c r="A503" s="48">
        <v>495</v>
      </c>
      <c r="B503" s="111"/>
    </row>
    <row r="504" spans="1:2">
      <c r="A504" s="48">
        <v>496</v>
      </c>
      <c r="B504" s="111"/>
    </row>
    <row r="505" spans="1:2">
      <c r="A505" s="48">
        <v>497</v>
      </c>
      <c r="B505" s="111"/>
    </row>
    <row r="506" spans="1:2">
      <c r="A506" s="48">
        <v>498</v>
      </c>
      <c r="B506" s="111"/>
    </row>
    <row r="507" spans="1:2">
      <c r="A507" s="48">
        <v>499</v>
      </c>
      <c r="B507" s="111"/>
    </row>
    <row r="508" spans="1:2">
      <c r="A508" s="48">
        <v>500</v>
      </c>
      <c r="B508" s="111"/>
    </row>
    <row r="509" spans="1:2">
      <c r="A509" s="48">
        <v>501</v>
      </c>
      <c r="B509" s="111"/>
    </row>
    <row r="510" spans="1:2">
      <c r="A510" s="48">
        <v>502</v>
      </c>
      <c r="B510" s="111"/>
    </row>
    <row r="511" spans="1:2">
      <c r="A511" s="48">
        <v>503</v>
      </c>
      <c r="B511" s="111"/>
    </row>
    <row r="512" spans="1:2">
      <c r="A512" s="48">
        <v>504</v>
      </c>
      <c r="B512" s="111"/>
    </row>
    <row r="513" spans="1:2">
      <c r="A513" s="48">
        <v>505</v>
      </c>
      <c r="B513" s="111"/>
    </row>
    <row r="514" spans="1:2">
      <c r="A514" s="48">
        <v>506</v>
      </c>
      <c r="B514" s="111"/>
    </row>
    <row r="515" spans="1:2">
      <c r="A515" s="48">
        <v>507</v>
      </c>
      <c r="B515" s="111"/>
    </row>
    <row r="516" spans="1:2">
      <c r="A516" s="48">
        <v>508</v>
      </c>
      <c r="B516" s="111"/>
    </row>
    <row r="517" spans="1:2">
      <c r="A517" s="48">
        <v>509</v>
      </c>
      <c r="B517" s="111"/>
    </row>
    <row r="518" spans="1:2">
      <c r="A518" s="48">
        <v>510</v>
      </c>
      <c r="B518" s="111"/>
    </row>
    <row r="519" spans="1:2">
      <c r="A519" s="48">
        <v>511</v>
      </c>
      <c r="B519" s="111"/>
    </row>
    <row r="520" spans="1:2">
      <c r="A520" s="48">
        <v>512</v>
      </c>
      <c r="B520" s="111"/>
    </row>
    <row r="521" spans="1:2">
      <c r="A521" s="48">
        <v>513</v>
      </c>
      <c r="B521" s="111"/>
    </row>
    <row r="522" spans="1:2">
      <c r="A522" s="48">
        <v>514</v>
      </c>
      <c r="B522" s="111"/>
    </row>
    <row r="523" spans="1:2">
      <c r="A523" s="48">
        <v>515</v>
      </c>
      <c r="B523" s="111"/>
    </row>
    <row r="524" spans="1:2">
      <c r="A524" s="48">
        <v>516</v>
      </c>
      <c r="B524" s="111"/>
    </row>
    <row r="525" spans="1:2">
      <c r="A525" s="48">
        <v>517</v>
      </c>
      <c r="B525" s="111"/>
    </row>
    <row r="526" spans="1:2">
      <c r="A526" s="48">
        <v>518</v>
      </c>
      <c r="B526" s="111"/>
    </row>
    <row r="527" spans="1:2">
      <c r="A527" s="48">
        <v>519</v>
      </c>
      <c r="B527" s="111"/>
    </row>
    <row r="528" spans="1:2">
      <c r="A528" s="48">
        <v>520</v>
      </c>
      <c r="B528" s="111"/>
    </row>
    <row r="529" spans="1:2">
      <c r="A529" s="48">
        <v>521</v>
      </c>
      <c r="B529" s="111"/>
    </row>
    <row r="530" spans="1:2">
      <c r="A530" s="48">
        <v>522</v>
      </c>
      <c r="B530" s="111"/>
    </row>
    <row r="531" spans="1:2">
      <c r="A531" s="48">
        <v>523</v>
      </c>
      <c r="B531" s="111"/>
    </row>
    <row r="532" spans="1:2">
      <c r="A532" s="48">
        <v>524</v>
      </c>
      <c r="B532" s="111"/>
    </row>
    <row r="533" spans="1:2">
      <c r="A533" s="48">
        <v>525</v>
      </c>
      <c r="B533" s="111"/>
    </row>
    <row r="534" spans="1:2">
      <c r="A534" s="48">
        <v>526</v>
      </c>
      <c r="B534" s="111"/>
    </row>
    <row r="535" spans="1:2">
      <c r="A535" s="48">
        <v>527</v>
      </c>
      <c r="B535" s="111"/>
    </row>
    <row r="536" spans="1:2">
      <c r="A536" s="48">
        <v>528</v>
      </c>
      <c r="B536" s="111"/>
    </row>
    <row r="537" spans="1:2">
      <c r="A537" s="48">
        <v>529</v>
      </c>
      <c r="B537" s="111"/>
    </row>
    <row r="538" spans="1:2">
      <c r="A538" s="48">
        <v>530</v>
      </c>
      <c r="B538" s="111"/>
    </row>
    <row r="539" spans="1:2">
      <c r="A539" s="48">
        <v>531</v>
      </c>
      <c r="B539" s="111"/>
    </row>
    <row r="540" spans="1:2">
      <c r="A540" s="48">
        <v>532</v>
      </c>
      <c r="B540" s="111"/>
    </row>
    <row r="541" spans="1:2">
      <c r="A541" s="48">
        <v>533</v>
      </c>
      <c r="B541" s="111"/>
    </row>
    <row r="542" spans="1:2">
      <c r="A542" s="48">
        <v>534</v>
      </c>
      <c r="B542" s="111"/>
    </row>
    <row r="543" spans="1:2">
      <c r="A543" s="48">
        <v>535</v>
      </c>
      <c r="B543" s="111"/>
    </row>
    <row r="544" spans="1:2">
      <c r="A544" s="48">
        <v>536</v>
      </c>
      <c r="B544" s="111"/>
    </row>
    <row r="545" spans="1:2">
      <c r="A545" s="48">
        <v>537</v>
      </c>
      <c r="B545" s="111"/>
    </row>
    <row r="546" spans="1:2">
      <c r="A546" s="48">
        <v>538</v>
      </c>
      <c r="B546" s="111"/>
    </row>
    <row r="547" spans="1:2">
      <c r="A547" s="48">
        <v>539</v>
      </c>
      <c r="B547" s="111"/>
    </row>
    <row r="548" spans="1:2">
      <c r="A548" s="48">
        <v>540</v>
      </c>
      <c r="B548" s="111"/>
    </row>
    <row r="549" spans="1:2">
      <c r="A549" s="48">
        <v>541</v>
      </c>
      <c r="B549" s="111"/>
    </row>
    <row r="550" spans="1:2">
      <c r="A550" s="48">
        <v>542</v>
      </c>
      <c r="B550" s="111"/>
    </row>
    <row r="551" spans="1:2">
      <c r="A551" s="48">
        <v>543</v>
      </c>
      <c r="B551" s="111"/>
    </row>
    <row r="552" spans="1:2">
      <c r="A552" s="48">
        <v>544</v>
      </c>
      <c r="B552" s="111"/>
    </row>
    <row r="553" spans="1:2">
      <c r="A553" s="48">
        <v>545</v>
      </c>
      <c r="B553" s="111"/>
    </row>
    <row r="554" spans="1:2">
      <c r="A554" s="48">
        <v>546</v>
      </c>
      <c r="B554" s="111"/>
    </row>
    <row r="555" spans="1:2">
      <c r="A555" s="48">
        <v>547</v>
      </c>
      <c r="B555" s="111"/>
    </row>
    <row r="556" spans="1:2">
      <c r="A556" s="48">
        <v>548</v>
      </c>
      <c r="B556" s="111"/>
    </row>
    <row r="557" spans="1:2">
      <c r="A557" s="48">
        <v>549</v>
      </c>
      <c r="B557" s="111"/>
    </row>
    <row r="558" spans="1:2">
      <c r="A558" s="48">
        <v>550</v>
      </c>
      <c r="B558" s="111"/>
    </row>
    <row r="559" spans="1:2">
      <c r="A559" s="48">
        <v>551</v>
      </c>
      <c r="B559" s="111"/>
    </row>
    <row r="560" spans="1:2">
      <c r="A560" s="48">
        <v>552</v>
      </c>
      <c r="B560" s="111"/>
    </row>
    <row r="561" spans="1:2">
      <c r="A561" s="48">
        <v>553</v>
      </c>
      <c r="B561" s="111"/>
    </row>
    <row r="562" spans="1:2">
      <c r="A562" s="48">
        <v>554</v>
      </c>
      <c r="B562" s="111"/>
    </row>
    <row r="563" spans="1:2">
      <c r="A563" s="48">
        <v>555</v>
      </c>
      <c r="B563" s="111"/>
    </row>
    <row r="564" spans="1:2">
      <c r="A564" s="48">
        <v>556</v>
      </c>
      <c r="B564" s="111"/>
    </row>
    <row r="565" spans="1:2">
      <c r="A565" s="48">
        <v>557</v>
      </c>
      <c r="B565" s="111"/>
    </row>
    <row r="566" spans="1:2">
      <c r="A566" s="48">
        <v>558</v>
      </c>
      <c r="B566" s="111"/>
    </row>
    <row r="567" spans="1:2">
      <c r="A567" s="48">
        <v>559</v>
      </c>
      <c r="B567" s="111"/>
    </row>
    <row r="568" spans="1:2">
      <c r="A568" s="48">
        <v>560</v>
      </c>
      <c r="B568" s="111"/>
    </row>
    <row r="569" spans="1:2">
      <c r="A569" s="48">
        <v>561</v>
      </c>
      <c r="B569" s="111"/>
    </row>
    <row r="570" spans="1:2">
      <c r="A570" s="48">
        <v>562</v>
      </c>
      <c r="B570" s="111"/>
    </row>
    <row r="571" spans="1:2">
      <c r="A571" s="48">
        <v>563</v>
      </c>
      <c r="B571" s="111"/>
    </row>
    <row r="572" spans="1:2">
      <c r="A572" s="48">
        <v>564</v>
      </c>
      <c r="B572" s="111"/>
    </row>
    <row r="573" spans="1:2">
      <c r="A573" s="48">
        <v>565</v>
      </c>
      <c r="B573" s="111"/>
    </row>
    <row r="574" spans="1:2">
      <c r="A574" s="48">
        <v>566</v>
      </c>
      <c r="B574" s="111"/>
    </row>
    <row r="575" spans="1:2">
      <c r="A575" s="48">
        <v>567</v>
      </c>
      <c r="B575" s="111"/>
    </row>
    <row r="576" spans="1:2">
      <c r="A576" s="48">
        <v>568</v>
      </c>
      <c r="B576" s="111"/>
    </row>
    <row r="577" spans="1:2">
      <c r="A577" s="48">
        <v>569</v>
      </c>
      <c r="B577" s="111"/>
    </row>
    <row r="578" spans="1:2">
      <c r="A578" s="48">
        <v>570</v>
      </c>
      <c r="B578" s="111"/>
    </row>
    <row r="579" spans="1:2">
      <c r="A579" s="48">
        <v>571</v>
      </c>
      <c r="B579" s="111"/>
    </row>
    <row r="580" spans="1:2">
      <c r="A580" s="48">
        <v>572</v>
      </c>
      <c r="B580" s="111"/>
    </row>
    <row r="581" spans="1:2">
      <c r="A581" s="48">
        <v>573</v>
      </c>
      <c r="B581" s="111"/>
    </row>
    <row r="582" spans="1:2">
      <c r="A582" s="48">
        <v>574</v>
      </c>
      <c r="B582" s="111"/>
    </row>
    <row r="583" spans="1:2">
      <c r="A583" s="48">
        <v>575</v>
      </c>
      <c r="B583" s="111"/>
    </row>
    <row r="584" spans="1:2">
      <c r="A584" s="48">
        <v>576</v>
      </c>
      <c r="B584" s="111"/>
    </row>
    <row r="585" spans="1:2">
      <c r="A585" s="48">
        <v>577</v>
      </c>
      <c r="B585" s="111"/>
    </row>
    <row r="586" spans="1:2">
      <c r="A586" s="48">
        <v>578</v>
      </c>
      <c r="B586" s="111"/>
    </row>
    <row r="587" spans="1:2">
      <c r="A587" s="48">
        <v>579</v>
      </c>
      <c r="B587" s="111"/>
    </row>
    <row r="588" spans="1:2">
      <c r="A588" s="48">
        <v>580</v>
      </c>
      <c r="B588" s="111"/>
    </row>
    <row r="589" spans="1:2">
      <c r="A589" s="48">
        <v>581</v>
      </c>
      <c r="B589" s="111"/>
    </row>
    <row r="590" spans="1:2">
      <c r="A590" s="48">
        <v>582</v>
      </c>
      <c r="B590" s="111"/>
    </row>
    <row r="591" spans="1:2">
      <c r="A591" s="48">
        <v>583</v>
      </c>
      <c r="B591" s="111"/>
    </row>
    <row r="592" spans="1:2">
      <c r="A592" s="48">
        <v>584</v>
      </c>
      <c r="B592" s="111"/>
    </row>
    <row r="593" spans="1:2">
      <c r="A593" s="48">
        <v>585</v>
      </c>
      <c r="B593" s="111"/>
    </row>
    <row r="594" spans="1:2">
      <c r="A594" s="48">
        <v>586</v>
      </c>
      <c r="B594" s="111"/>
    </row>
    <row r="595" spans="1:2">
      <c r="A595" s="48">
        <v>587</v>
      </c>
      <c r="B595" s="111"/>
    </row>
    <row r="596" spans="1:2">
      <c r="A596" s="48">
        <v>588</v>
      </c>
      <c r="B596" s="111"/>
    </row>
    <row r="597" spans="1:2">
      <c r="A597" s="48">
        <v>589</v>
      </c>
      <c r="B597" s="111"/>
    </row>
    <row r="598" spans="1:2">
      <c r="A598" s="48">
        <v>590</v>
      </c>
      <c r="B598" s="111"/>
    </row>
    <row r="599" spans="1:2">
      <c r="A599" s="48">
        <v>591</v>
      </c>
      <c r="B599" s="111"/>
    </row>
    <row r="600" spans="1:2">
      <c r="A600" s="48">
        <v>592</v>
      </c>
      <c r="B600" s="111"/>
    </row>
    <row r="601" spans="1:2">
      <c r="A601" s="48">
        <v>593</v>
      </c>
      <c r="B601" s="111"/>
    </row>
    <row r="602" spans="1:2">
      <c r="A602" s="48">
        <v>594</v>
      </c>
      <c r="B602" s="111"/>
    </row>
    <row r="603" spans="1:2">
      <c r="A603" s="48">
        <v>595</v>
      </c>
      <c r="B603" s="111"/>
    </row>
    <row r="604" spans="1:2">
      <c r="A604" s="48">
        <v>596</v>
      </c>
      <c r="B604" s="111"/>
    </row>
    <row r="605" spans="1:2">
      <c r="A605" s="48">
        <v>597</v>
      </c>
      <c r="B605" s="111"/>
    </row>
    <row r="606" spans="1:2">
      <c r="A606" s="48">
        <v>598</v>
      </c>
      <c r="B606" s="111"/>
    </row>
    <row r="607" spans="1:2">
      <c r="A607" s="48">
        <v>599</v>
      </c>
      <c r="B607" s="111"/>
    </row>
    <row r="608" spans="1:2">
      <c r="A608" s="48">
        <v>600</v>
      </c>
      <c r="B608" s="111"/>
    </row>
    <row r="609" spans="1:2">
      <c r="A609" s="48">
        <v>601</v>
      </c>
      <c r="B609" s="111"/>
    </row>
    <row r="610" spans="1:2">
      <c r="A610" s="48">
        <v>602</v>
      </c>
      <c r="B610" s="111"/>
    </row>
    <row r="611" spans="1:2">
      <c r="A611" s="48">
        <v>603</v>
      </c>
      <c r="B611" s="111"/>
    </row>
    <row r="612" spans="1:2">
      <c r="A612" s="48">
        <v>604</v>
      </c>
      <c r="B612" s="111"/>
    </row>
    <row r="613" spans="1:2">
      <c r="A613" s="48">
        <v>605</v>
      </c>
      <c r="B613" s="111"/>
    </row>
    <row r="614" spans="1:2">
      <c r="A614" s="48">
        <v>606</v>
      </c>
      <c r="B614" s="111"/>
    </row>
    <row r="615" spans="1:2">
      <c r="A615" s="48">
        <v>607</v>
      </c>
      <c r="B615" s="111"/>
    </row>
    <row r="616" spans="1:2">
      <c r="A616" s="48">
        <v>608</v>
      </c>
      <c r="B616" s="111"/>
    </row>
    <row r="617" spans="1:2">
      <c r="A617" s="48">
        <v>609</v>
      </c>
      <c r="B617" s="111"/>
    </row>
    <row r="618" spans="1:2">
      <c r="A618" s="48">
        <v>610</v>
      </c>
      <c r="B618" s="111"/>
    </row>
    <row r="619" spans="1:2">
      <c r="A619" s="48">
        <v>611</v>
      </c>
      <c r="B619" s="111"/>
    </row>
    <row r="620" spans="1:2">
      <c r="A620" s="48">
        <v>612</v>
      </c>
      <c r="B620" s="111"/>
    </row>
    <row r="621" spans="1:2">
      <c r="A621" s="48">
        <v>613</v>
      </c>
      <c r="B621" s="111"/>
    </row>
    <row r="622" spans="1:2">
      <c r="A622" s="48">
        <v>614</v>
      </c>
      <c r="B622" s="111"/>
    </row>
    <row r="623" spans="1:2">
      <c r="A623" s="48">
        <v>615</v>
      </c>
      <c r="B623" s="111"/>
    </row>
    <row r="624" spans="1:2">
      <c r="A624" s="48">
        <v>616</v>
      </c>
      <c r="B624" s="111"/>
    </row>
    <row r="625" spans="1:2">
      <c r="A625" s="48">
        <v>617</v>
      </c>
      <c r="B625" s="111"/>
    </row>
    <row r="626" spans="1:2">
      <c r="A626" s="48">
        <v>618</v>
      </c>
      <c r="B626" s="111"/>
    </row>
    <row r="627" spans="1:2">
      <c r="A627" s="48">
        <v>619</v>
      </c>
      <c r="B627" s="111"/>
    </row>
    <row r="628" spans="1:2">
      <c r="A628" s="48">
        <v>620</v>
      </c>
      <c r="B628" s="111"/>
    </row>
    <row r="629" spans="1:2">
      <c r="A629" s="48">
        <v>621</v>
      </c>
      <c r="B629" s="111"/>
    </row>
    <row r="630" spans="1:2">
      <c r="A630" s="48">
        <v>622</v>
      </c>
      <c r="B630" s="111"/>
    </row>
    <row r="631" spans="1:2">
      <c r="A631" s="48">
        <v>623</v>
      </c>
      <c r="B631" s="111"/>
    </row>
    <row r="632" spans="1:2">
      <c r="A632" s="48">
        <v>624</v>
      </c>
      <c r="B632" s="111"/>
    </row>
    <row r="633" spans="1:2">
      <c r="A633" s="48">
        <v>625</v>
      </c>
      <c r="B633" s="111"/>
    </row>
    <row r="634" spans="1:2">
      <c r="A634" s="48">
        <v>626</v>
      </c>
      <c r="B634" s="111"/>
    </row>
    <row r="635" spans="1:2">
      <c r="A635" s="48">
        <v>627</v>
      </c>
      <c r="B635" s="111"/>
    </row>
    <row r="636" spans="1:2">
      <c r="A636" s="48">
        <v>628</v>
      </c>
      <c r="B636" s="111"/>
    </row>
    <row r="637" spans="1:2">
      <c r="A637" s="48">
        <v>629</v>
      </c>
      <c r="B637" s="111"/>
    </row>
    <row r="638" spans="1:2">
      <c r="A638" s="48">
        <v>630</v>
      </c>
      <c r="B638" s="111"/>
    </row>
    <row r="639" spans="1:2">
      <c r="A639" s="48">
        <v>631</v>
      </c>
      <c r="B639" s="111"/>
    </row>
    <row r="640" spans="1:2">
      <c r="A640" s="48">
        <v>632</v>
      </c>
      <c r="B640" s="111"/>
    </row>
    <row r="641" spans="1:2">
      <c r="A641" s="48">
        <v>633</v>
      </c>
      <c r="B641" s="111"/>
    </row>
    <row r="642" spans="1:2">
      <c r="A642" s="48">
        <v>634</v>
      </c>
      <c r="B642" s="111"/>
    </row>
    <row r="643" spans="1:2">
      <c r="A643" s="48">
        <v>635</v>
      </c>
      <c r="B643" s="111"/>
    </row>
    <row r="644" spans="1:2">
      <c r="A644" s="48">
        <v>636</v>
      </c>
      <c r="B644" s="111"/>
    </row>
    <row r="645" spans="1:2">
      <c r="A645" s="48">
        <v>637</v>
      </c>
      <c r="B645" s="111"/>
    </row>
    <row r="646" spans="1:2">
      <c r="A646" s="48">
        <v>638</v>
      </c>
      <c r="B646" s="111"/>
    </row>
    <row r="647" spans="1:2">
      <c r="A647" s="48">
        <v>639</v>
      </c>
      <c r="B647" s="111"/>
    </row>
    <row r="648" spans="1:2">
      <c r="A648" s="48">
        <v>640</v>
      </c>
      <c r="B648" s="111"/>
    </row>
    <row r="649" spans="1:2">
      <c r="A649" s="48">
        <v>641</v>
      </c>
      <c r="B649" s="111"/>
    </row>
    <row r="650" spans="1:2">
      <c r="A650" s="48">
        <v>642</v>
      </c>
      <c r="B650" s="111"/>
    </row>
    <row r="651" spans="1:2">
      <c r="A651" s="48">
        <v>643</v>
      </c>
      <c r="B651" s="111"/>
    </row>
    <row r="652" spans="1:2">
      <c r="A652" s="48">
        <v>644</v>
      </c>
      <c r="B652" s="111"/>
    </row>
    <row r="653" spans="1:2">
      <c r="A653" s="48">
        <v>645</v>
      </c>
      <c r="B653" s="111"/>
    </row>
    <row r="654" spans="1:2">
      <c r="A654" s="48">
        <v>646</v>
      </c>
      <c r="B654" s="111"/>
    </row>
    <row r="655" spans="1:2">
      <c r="A655" s="48">
        <v>647</v>
      </c>
      <c r="B655" s="111"/>
    </row>
    <row r="656" spans="1:2">
      <c r="A656" s="48">
        <v>648</v>
      </c>
      <c r="B656" s="111"/>
    </row>
    <row r="657" spans="1:2">
      <c r="A657" s="48">
        <v>649</v>
      </c>
      <c r="B657" s="111"/>
    </row>
    <row r="658" spans="1:2">
      <c r="A658" s="48">
        <v>650</v>
      </c>
      <c r="B658" s="111"/>
    </row>
    <row r="659" spans="1:2">
      <c r="A659" s="48">
        <v>651</v>
      </c>
      <c r="B659" s="111"/>
    </row>
    <row r="660" spans="1:2">
      <c r="A660" s="48">
        <v>652</v>
      </c>
      <c r="B660" s="111"/>
    </row>
    <row r="661" spans="1:2">
      <c r="A661" s="48">
        <v>653</v>
      </c>
      <c r="B661" s="111"/>
    </row>
    <row r="662" spans="1:2">
      <c r="A662" s="48">
        <v>654</v>
      </c>
      <c r="B662" s="111"/>
    </row>
    <row r="663" spans="1:2">
      <c r="A663" s="48">
        <v>655</v>
      </c>
      <c r="B663" s="111"/>
    </row>
    <row r="664" spans="1:2">
      <c r="A664" s="48">
        <v>656</v>
      </c>
      <c r="B664" s="111"/>
    </row>
    <row r="665" spans="1:2">
      <c r="A665" s="48">
        <v>657</v>
      </c>
      <c r="B665" s="111"/>
    </row>
    <row r="666" spans="1:2">
      <c r="A666" s="48">
        <v>658</v>
      </c>
      <c r="B666" s="111"/>
    </row>
    <row r="667" spans="1:2">
      <c r="A667" s="48">
        <v>659</v>
      </c>
      <c r="B667" s="111"/>
    </row>
    <row r="668" spans="1:2">
      <c r="A668" s="48">
        <v>660</v>
      </c>
      <c r="B668" s="111"/>
    </row>
    <row r="669" spans="1:2">
      <c r="A669" s="48">
        <v>661</v>
      </c>
      <c r="B669" s="111"/>
    </row>
    <row r="670" spans="1:2">
      <c r="A670" s="48">
        <v>662</v>
      </c>
      <c r="B670" s="111"/>
    </row>
    <row r="671" spans="1:2">
      <c r="A671" s="48">
        <v>663</v>
      </c>
      <c r="B671" s="111"/>
    </row>
    <row r="672" spans="1:2">
      <c r="A672" s="48">
        <v>664</v>
      </c>
      <c r="B672" s="111"/>
    </row>
    <row r="673" spans="1:2">
      <c r="A673" s="48">
        <v>665</v>
      </c>
      <c r="B673" s="111"/>
    </row>
    <row r="674" spans="1:2">
      <c r="A674" s="48">
        <v>666</v>
      </c>
      <c r="B674" s="111"/>
    </row>
    <row r="675" spans="1:2">
      <c r="A675" s="48">
        <v>667</v>
      </c>
      <c r="B675" s="111"/>
    </row>
    <row r="676" spans="1:2">
      <c r="A676" s="48">
        <v>668</v>
      </c>
      <c r="B676" s="111"/>
    </row>
    <row r="677" spans="1:2">
      <c r="A677" s="48">
        <v>669</v>
      </c>
      <c r="B677" s="111"/>
    </row>
    <row r="678" spans="1:2">
      <c r="A678" s="48">
        <v>670</v>
      </c>
      <c r="B678" s="111"/>
    </row>
    <row r="679" spans="1:2">
      <c r="A679" s="48">
        <v>671</v>
      </c>
      <c r="B679" s="111"/>
    </row>
    <row r="680" spans="1:2">
      <c r="A680" s="48">
        <v>672</v>
      </c>
      <c r="B680" s="111"/>
    </row>
    <row r="681" spans="1:2">
      <c r="A681" s="48">
        <v>673</v>
      </c>
      <c r="B681" s="111"/>
    </row>
    <row r="682" spans="1:2">
      <c r="A682" s="48">
        <v>674</v>
      </c>
      <c r="B682" s="111"/>
    </row>
    <row r="683" spans="1:2">
      <c r="A683" s="48">
        <v>675</v>
      </c>
      <c r="B683" s="111"/>
    </row>
    <row r="684" spans="1:2">
      <c r="A684" s="48">
        <v>676</v>
      </c>
      <c r="B684" s="111"/>
    </row>
    <row r="685" spans="1:2">
      <c r="A685" s="48">
        <v>677</v>
      </c>
      <c r="B685" s="111"/>
    </row>
    <row r="686" spans="1:2">
      <c r="A686" s="48">
        <v>678</v>
      </c>
      <c r="B686" s="111"/>
    </row>
    <row r="687" spans="1:2">
      <c r="A687" s="48">
        <v>679</v>
      </c>
      <c r="B687" s="111"/>
    </row>
    <row r="688" spans="1:2">
      <c r="A688" s="48">
        <v>680</v>
      </c>
      <c r="B688" s="111"/>
    </row>
    <row r="689" spans="1:2">
      <c r="A689" s="48">
        <v>681</v>
      </c>
      <c r="B689" s="111"/>
    </row>
    <row r="690" spans="1:2">
      <c r="A690" s="48">
        <v>682</v>
      </c>
      <c r="B690" s="111"/>
    </row>
    <row r="691" spans="1:2">
      <c r="A691" s="48">
        <v>683</v>
      </c>
      <c r="B691" s="111"/>
    </row>
    <row r="692" spans="1:2">
      <c r="A692" s="48">
        <v>684</v>
      </c>
      <c r="B692" s="111"/>
    </row>
    <row r="693" spans="1:2">
      <c r="A693" s="48">
        <v>685</v>
      </c>
      <c r="B693" s="111"/>
    </row>
    <row r="694" spans="1:2">
      <c r="A694" s="48">
        <v>686</v>
      </c>
      <c r="B694" s="111"/>
    </row>
    <row r="695" spans="1:2">
      <c r="A695" s="48">
        <v>687</v>
      </c>
      <c r="B695" s="111"/>
    </row>
    <row r="696" spans="1:2">
      <c r="A696" s="48">
        <v>688</v>
      </c>
      <c r="B696" s="111"/>
    </row>
    <row r="697" spans="1:2">
      <c r="A697" s="48">
        <v>689</v>
      </c>
      <c r="B697" s="111"/>
    </row>
    <row r="698" spans="1:2">
      <c r="A698" s="48">
        <v>690</v>
      </c>
      <c r="B698" s="111"/>
    </row>
    <row r="699" spans="1:2">
      <c r="A699" s="48">
        <v>691</v>
      </c>
      <c r="B699" s="111"/>
    </row>
    <row r="700" spans="1:2">
      <c r="A700" s="48">
        <v>692</v>
      </c>
      <c r="B700" s="111"/>
    </row>
    <row r="701" spans="1:2">
      <c r="A701" s="48">
        <v>693</v>
      </c>
      <c r="B701" s="111"/>
    </row>
    <row r="702" spans="1:2">
      <c r="A702" s="48">
        <v>694</v>
      </c>
      <c r="B702" s="111"/>
    </row>
    <row r="703" spans="1:2">
      <c r="A703" s="48">
        <v>695</v>
      </c>
      <c r="B703" s="111"/>
    </row>
    <row r="704" spans="1:2">
      <c r="A704" s="48">
        <v>696</v>
      </c>
      <c r="B704" s="111"/>
    </row>
    <row r="705" spans="1:2">
      <c r="A705" s="48">
        <v>697</v>
      </c>
      <c r="B705" s="111"/>
    </row>
    <row r="706" spans="1:2">
      <c r="A706" s="48">
        <v>698</v>
      </c>
      <c r="B706" s="111"/>
    </row>
    <row r="707" spans="1:2">
      <c r="A707" s="48">
        <v>699</v>
      </c>
      <c r="B707" s="111"/>
    </row>
    <row r="708" spans="1:2">
      <c r="A708" s="48">
        <v>700</v>
      </c>
      <c r="B708" s="111"/>
    </row>
    <row r="709" spans="1:2">
      <c r="A709" s="48">
        <v>701</v>
      </c>
      <c r="B709" s="111"/>
    </row>
    <row r="710" spans="1:2">
      <c r="A710" s="48">
        <v>702</v>
      </c>
      <c r="B710" s="111"/>
    </row>
    <row r="711" spans="1:2">
      <c r="A711" s="48">
        <v>703</v>
      </c>
      <c r="B711" s="111"/>
    </row>
    <row r="712" spans="1:2">
      <c r="A712" s="48">
        <v>704</v>
      </c>
      <c r="B712" s="111"/>
    </row>
    <row r="713" spans="1:2">
      <c r="A713" s="48">
        <v>705</v>
      </c>
      <c r="B713" s="111"/>
    </row>
    <row r="714" spans="1:2">
      <c r="A714" s="48">
        <v>706</v>
      </c>
      <c r="B714" s="111"/>
    </row>
    <row r="715" spans="1:2">
      <c r="A715" s="48">
        <v>707</v>
      </c>
      <c r="B715" s="111"/>
    </row>
    <row r="716" spans="1:2">
      <c r="A716" s="48">
        <v>708</v>
      </c>
      <c r="B716" s="111"/>
    </row>
    <row r="717" spans="1:2">
      <c r="A717" s="48">
        <v>709</v>
      </c>
      <c r="B717" s="111"/>
    </row>
    <row r="718" spans="1:2">
      <c r="A718" s="48">
        <v>710</v>
      </c>
      <c r="B718" s="111"/>
    </row>
    <row r="719" spans="1:2">
      <c r="A719" s="48">
        <v>711</v>
      </c>
      <c r="B719" s="111"/>
    </row>
    <row r="720" spans="1:2">
      <c r="A720" s="48">
        <v>712</v>
      </c>
      <c r="B720" s="111"/>
    </row>
    <row r="721" spans="1:2">
      <c r="A721" s="48">
        <v>713</v>
      </c>
      <c r="B721" s="111"/>
    </row>
    <row r="722" spans="1:2">
      <c r="A722" s="48">
        <v>714</v>
      </c>
      <c r="B722" s="111"/>
    </row>
    <row r="723" spans="1:2">
      <c r="A723" s="48">
        <v>715</v>
      </c>
      <c r="B723" s="111"/>
    </row>
    <row r="724" spans="1:2">
      <c r="A724" s="48">
        <v>716</v>
      </c>
      <c r="B724" s="111"/>
    </row>
    <row r="725" spans="1:2">
      <c r="A725" s="48">
        <v>717</v>
      </c>
      <c r="B725" s="111"/>
    </row>
    <row r="726" spans="1:2">
      <c r="A726" s="48">
        <v>718</v>
      </c>
      <c r="B726" s="111"/>
    </row>
    <row r="727" spans="1:2">
      <c r="A727" s="48">
        <v>719</v>
      </c>
      <c r="B727" s="111"/>
    </row>
    <row r="728" spans="1:2">
      <c r="A728" s="48">
        <v>720</v>
      </c>
      <c r="B728" s="111"/>
    </row>
    <row r="729" spans="1:2">
      <c r="A729" s="48">
        <v>721</v>
      </c>
      <c r="B729" s="111"/>
    </row>
    <row r="730" spans="1:2">
      <c r="A730" s="48">
        <v>722</v>
      </c>
      <c r="B730" s="111"/>
    </row>
    <row r="731" spans="1:2">
      <c r="A731" s="48">
        <v>723</v>
      </c>
      <c r="B731" s="111"/>
    </row>
    <row r="732" spans="1:2">
      <c r="A732" s="48">
        <v>724</v>
      </c>
      <c r="B732" s="111"/>
    </row>
    <row r="733" spans="1:2">
      <c r="A733" s="48">
        <v>725</v>
      </c>
      <c r="B733" s="111"/>
    </row>
    <row r="734" spans="1:2">
      <c r="A734" s="48">
        <v>726</v>
      </c>
      <c r="B734" s="111"/>
    </row>
    <row r="735" spans="1:2">
      <c r="A735" s="48">
        <v>727</v>
      </c>
      <c r="B735" s="111"/>
    </row>
    <row r="736" spans="1:2">
      <c r="A736" s="48">
        <v>728</v>
      </c>
      <c r="B736" s="111"/>
    </row>
    <row r="737" spans="1:2">
      <c r="A737" s="48">
        <v>729</v>
      </c>
      <c r="B737" s="111"/>
    </row>
    <row r="738" spans="1:2">
      <c r="A738" s="48">
        <v>730</v>
      </c>
      <c r="B738" s="111"/>
    </row>
    <row r="739" spans="1:2">
      <c r="A739" s="48">
        <v>731</v>
      </c>
      <c r="B739" s="111"/>
    </row>
    <row r="740" spans="1:2">
      <c r="A740" s="48">
        <v>732</v>
      </c>
      <c r="B740" s="111"/>
    </row>
    <row r="741" spans="1:2">
      <c r="A741" s="48">
        <v>733</v>
      </c>
      <c r="B741" s="111"/>
    </row>
    <row r="742" spans="1:2">
      <c r="A742" s="48">
        <v>734</v>
      </c>
      <c r="B742" s="111"/>
    </row>
    <row r="743" spans="1:2">
      <c r="A743" s="48">
        <v>735</v>
      </c>
      <c r="B743" s="111"/>
    </row>
    <row r="744" spans="1:2">
      <c r="A744" s="48">
        <v>736</v>
      </c>
      <c r="B744" s="111"/>
    </row>
    <row r="745" spans="1:2">
      <c r="A745" s="48">
        <v>737</v>
      </c>
      <c r="B745" s="111"/>
    </row>
    <row r="746" spans="1:2">
      <c r="A746" s="48">
        <v>738</v>
      </c>
      <c r="B746" s="111"/>
    </row>
    <row r="747" spans="1:2">
      <c r="A747" s="48">
        <v>739</v>
      </c>
      <c r="B747" s="111"/>
    </row>
    <row r="748" spans="1:2">
      <c r="A748" s="48">
        <v>740</v>
      </c>
      <c r="B748" s="111"/>
    </row>
    <row r="749" spans="1:2">
      <c r="A749" s="48">
        <v>741</v>
      </c>
      <c r="B749" s="111"/>
    </row>
    <row r="750" spans="1:2">
      <c r="A750" s="48">
        <v>742</v>
      </c>
      <c r="B750" s="111"/>
    </row>
    <row r="751" spans="1:2">
      <c r="A751" s="48">
        <v>743</v>
      </c>
      <c r="B751" s="111"/>
    </row>
    <row r="752" spans="1:2">
      <c r="A752" s="48">
        <v>744</v>
      </c>
      <c r="B752" s="111"/>
    </row>
    <row r="753" spans="1:2">
      <c r="A753" s="48">
        <v>745</v>
      </c>
      <c r="B753" s="111"/>
    </row>
    <row r="754" spans="1:2">
      <c r="A754" s="48">
        <v>746</v>
      </c>
      <c r="B754" s="111"/>
    </row>
    <row r="755" spans="1:2">
      <c r="A755" s="48">
        <v>747</v>
      </c>
      <c r="B755" s="111"/>
    </row>
    <row r="756" spans="1:2">
      <c r="A756" s="48">
        <v>748</v>
      </c>
      <c r="B756" s="111"/>
    </row>
    <row r="757" spans="1:2">
      <c r="A757" s="48">
        <v>749</v>
      </c>
      <c r="B757" s="111"/>
    </row>
    <row r="758" spans="1:2">
      <c r="A758" s="48">
        <v>750</v>
      </c>
      <c r="B758" s="111"/>
    </row>
    <row r="759" spans="1:2">
      <c r="A759" s="48">
        <v>751</v>
      </c>
      <c r="B759" s="111"/>
    </row>
    <row r="760" spans="1:2">
      <c r="A760" s="48">
        <v>752</v>
      </c>
      <c r="B760" s="111"/>
    </row>
    <row r="761" spans="1:2">
      <c r="A761" s="48">
        <v>753</v>
      </c>
      <c r="B761" s="111"/>
    </row>
    <row r="762" spans="1:2">
      <c r="A762" s="48">
        <v>754</v>
      </c>
      <c r="B762" s="111"/>
    </row>
    <row r="763" spans="1:2">
      <c r="A763" s="48">
        <v>755</v>
      </c>
      <c r="B763" s="111"/>
    </row>
    <row r="764" spans="1:2">
      <c r="A764" s="48">
        <v>756</v>
      </c>
      <c r="B764" s="111"/>
    </row>
    <row r="765" spans="1:2">
      <c r="A765" s="48">
        <v>757</v>
      </c>
      <c r="B765" s="111"/>
    </row>
    <row r="766" spans="1:2">
      <c r="A766" s="48">
        <v>758</v>
      </c>
      <c r="B766" s="111"/>
    </row>
    <row r="767" spans="1:2">
      <c r="A767" s="48">
        <v>759</v>
      </c>
      <c r="B767" s="111"/>
    </row>
    <row r="768" spans="1:2">
      <c r="A768" s="48">
        <v>760</v>
      </c>
      <c r="B768" s="111"/>
    </row>
    <row r="769" spans="1:2">
      <c r="A769" s="48">
        <v>761</v>
      </c>
      <c r="B769" s="111"/>
    </row>
    <row r="770" spans="1:2">
      <c r="A770" s="48">
        <v>762</v>
      </c>
      <c r="B770" s="111"/>
    </row>
    <row r="771" spans="1:2">
      <c r="A771" s="48">
        <v>763</v>
      </c>
      <c r="B771" s="111"/>
    </row>
    <row r="772" spans="1:2">
      <c r="A772" s="48">
        <v>764</v>
      </c>
      <c r="B772" s="111"/>
    </row>
    <row r="773" spans="1:2">
      <c r="A773" s="48">
        <v>765</v>
      </c>
      <c r="B773" s="111"/>
    </row>
    <row r="774" spans="1:2">
      <c r="A774" s="48">
        <v>766</v>
      </c>
      <c r="B774" s="111"/>
    </row>
    <row r="775" spans="1:2">
      <c r="A775" s="48">
        <v>767</v>
      </c>
      <c r="B775" s="111"/>
    </row>
    <row r="776" spans="1:2">
      <c r="A776" s="48">
        <v>768</v>
      </c>
      <c r="B776" s="111"/>
    </row>
    <row r="777" spans="1:2">
      <c r="A777" s="48">
        <v>769</v>
      </c>
      <c r="B777" s="111"/>
    </row>
    <row r="778" spans="1:2">
      <c r="A778" s="48">
        <v>770</v>
      </c>
      <c r="B778" s="111"/>
    </row>
    <row r="779" spans="1:2">
      <c r="A779" s="48">
        <v>771</v>
      </c>
      <c r="B779" s="111"/>
    </row>
    <row r="780" spans="1:2">
      <c r="A780" s="48">
        <v>772</v>
      </c>
      <c r="B780" s="111"/>
    </row>
    <row r="781" spans="1:2">
      <c r="A781" s="48">
        <v>773</v>
      </c>
      <c r="B781" s="111"/>
    </row>
    <row r="782" spans="1:2">
      <c r="A782" s="48">
        <v>774</v>
      </c>
      <c r="B782" s="111"/>
    </row>
    <row r="783" spans="1:2">
      <c r="A783" s="48">
        <v>775</v>
      </c>
      <c r="B783" s="111"/>
    </row>
    <row r="784" spans="1:2">
      <c r="A784" s="48">
        <v>776</v>
      </c>
      <c r="B784" s="111"/>
    </row>
    <row r="785" spans="1:2">
      <c r="A785" s="48">
        <v>777</v>
      </c>
      <c r="B785" s="111"/>
    </row>
    <row r="786" spans="1:2">
      <c r="A786" s="48">
        <v>778</v>
      </c>
      <c r="B786" s="111"/>
    </row>
    <row r="787" spans="1:2">
      <c r="A787" s="48">
        <v>779</v>
      </c>
      <c r="B787" s="111"/>
    </row>
    <row r="788" spans="1:2">
      <c r="A788" s="48">
        <v>780</v>
      </c>
      <c r="B788" s="111"/>
    </row>
    <row r="789" spans="1:2">
      <c r="A789" s="48">
        <v>781</v>
      </c>
      <c r="B789" s="111"/>
    </row>
    <row r="790" spans="1:2">
      <c r="A790" s="48">
        <v>782</v>
      </c>
      <c r="B790" s="111"/>
    </row>
    <row r="791" spans="1:2">
      <c r="A791" s="48">
        <v>783</v>
      </c>
      <c r="B791" s="111"/>
    </row>
    <row r="792" spans="1:2">
      <c r="A792" s="48">
        <v>784</v>
      </c>
      <c r="B792" s="111"/>
    </row>
    <row r="793" spans="1:2">
      <c r="A793" s="48">
        <v>785</v>
      </c>
      <c r="B793" s="111"/>
    </row>
    <row r="794" spans="1:2">
      <c r="A794" s="48">
        <v>786</v>
      </c>
      <c r="B794" s="111"/>
    </row>
    <row r="795" spans="1:2">
      <c r="A795" s="48">
        <v>787</v>
      </c>
      <c r="B795" s="111"/>
    </row>
    <row r="796" spans="1:2">
      <c r="A796" s="48">
        <v>788</v>
      </c>
      <c r="B796" s="111"/>
    </row>
    <row r="797" spans="1:2">
      <c r="A797" s="48">
        <v>789</v>
      </c>
      <c r="B797" s="111"/>
    </row>
    <row r="798" spans="1:2">
      <c r="A798" s="48">
        <v>790</v>
      </c>
      <c r="B798" s="111"/>
    </row>
    <row r="799" spans="1:2">
      <c r="A799" s="48">
        <v>791</v>
      </c>
      <c r="B799" s="111"/>
    </row>
    <row r="800" spans="1:2">
      <c r="A800" s="48">
        <v>792</v>
      </c>
      <c r="B800" s="111"/>
    </row>
    <row r="801" spans="1:2">
      <c r="A801" s="48">
        <v>793</v>
      </c>
      <c r="B801" s="111"/>
    </row>
    <row r="802" spans="1:2">
      <c r="A802" s="48">
        <v>794</v>
      </c>
      <c r="B802" s="111"/>
    </row>
    <row r="803" spans="1:2">
      <c r="A803" s="48">
        <v>795</v>
      </c>
      <c r="B803" s="111"/>
    </row>
    <row r="804" spans="1:2">
      <c r="A804" s="48">
        <v>796</v>
      </c>
      <c r="B804" s="111"/>
    </row>
    <row r="805" spans="1:2">
      <c r="A805" s="48">
        <v>797</v>
      </c>
      <c r="B805" s="111"/>
    </row>
    <row r="806" spans="1:2">
      <c r="A806" s="48">
        <v>798</v>
      </c>
      <c r="B806" s="111"/>
    </row>
    <row r="807" spans="1:2">
      <c r="A807" s="48">
        <v>799</v>
      </c>
      <c r="B807" s="111"/>
    </row>
    <row r="808" spans="1:2">
      <c r="A808" s="48">
        <v>800</v>
      </c>
      <c r="B808" s="111"/>
    </row>
    <row r="809" spans="1:2">
      <c r="A809" s="48">
        <v>801</v>
      </c>
      <c r="B809" s="111"/>
    </row>
    <row r="810" spans="1:2">
      <c r="A810" s="48">
        <v>802</v>
      </c>
      <c r="B810" s="111"/>
    </row>
    <row r="811" spans="1:2">
      <c r="A811" s="48">
        <v>803</v>
      </c>
      <c r="B811" s="111"/>
    </row>
    <row r="812" spans="1:2">
      <c r="A812" s="48">
        <v>804</v>
      </c>
      <c r="B812" s="111"/>
    </row>
    <row r="813" spans="1:2">
      <c r="A813" s="48">
        <v>805</v>
      </c>
      <c r="B813" s="111"/>
    </row>
    <row r="814" spans="1:2">
      <c r="A814" s="48">
        <v>806</v>
      </c>
      <c r="B814" s="111"/>
    </row>
    <row r="815" spans="1:2">
      <c r="A815" s="48">
        <v>807</v>
      </c>
      <c r="B815" s="111"/>
    </row>
    <row r="816" spans="1:2">
      <c r="A816" s="48">
        <v>808</v>
      </c>
      <c r="B816" s="111"/>
    </row>
    <row r="817" spans="1:2">
      <c r="A817" s="48">
        <v>809</v>
      </c>
      <c r="B817" s="111"/>
    </row>
    <row r="818" spans="1:2">
      <c r="A818" s="48">
        <v>810</v>
      </c>
      <c r="B818" s="111"/>
    </row>
    <row r="819" spans="1:2">
      <c r="A819" s="48">
        <v>811</v>
      </c>
      <c r="B819" s="111"/>
    </row>
    <row r="820" spans="1:2">
      <c r="A820" s="48">
        <v>812</v>
      </c>
      <c r="B820" s="111"/>
    </row>
    <row r="821" spans="1:2">
      <c r="A821" s="48">
        <v>813</v>
      </c>
      <c r="B821" s="111"/>
    </row>
    <row r="822" spans="1:2">
      <c r="A822" s="48">
        <v>814</v>
      </c>
      <c r="B822" s="111"/>
    </row>
    <row r="823" spans="1:2">
      <c r="A823" s="48">
        <v>815</v>
      </c>
      <c r="B823" s="111"/>
    </row>
    <row r="824" spans="1:2">
      <c r="A824" s="48">
        <v>816</v>
      </c>
      <c r="B824" s="111"/>
    </row>
    <row r="825" spans="1:2">
      <c r="A825" s="48">
        <v>817</v>
      </c>
      <c r="B825" s="111"/>
    </row>
    <row r="826" spans="1:2">
      <c r="A826" s="48">
        <v>818</v>
      </c>
      <c r="B826" s="111"/>
    </row>
    <row r="827" spans="1:2">
      <c r="A827" s="48">
        <v>819</v>
      </c>
      <c r="B827" s="111"/>
    </row>
    <row r="828" spans="1:2">
      <c r="A828" s="48">
        <v>820</v>
      </c>
      <c r="B828" s="111"/>
    </row>
    <row r="829" spans="1:2">
      <c r="A829" s="48">
        <v>821</v>
      </c>
      <c r="B829" s="111"/>
    </row>
    <row r="830" spans="1:2">
      <c r="A830" s="48">
        <v>822</v>
      </c>
      <c r="B830" s="111"/>
    </row>
    <row r="831" spans="1:2">
      <c r="A831" s="48">
        <v>823</v>
      </c>
      <c r="B831" s="111"/>
    </row>
    <row r="832" spans="1:2">
      <c r="A832" s="48">
        <v>824</v>
      </c>
      <c r="B832" s="111"/>
    </row>
    <row r="833" spans="1:2">
      <c r="A833" s="48">
        <v>825</v>
      </c>
      <c r="B833" s="111"/>
    </row>
    <row r="834" spans="1:2">
      <c r="A834" s="48">
        <v>826</v>
      </c>
      <c r="B834" s="111"/>
    </row>
    <row r="835" spans="1:2">
      <c r="A835" s="48">
        <v>827</v>
      </c>
      <c r="B835" s="111"/>
    </row>
    <row r="836" spans="1:2">
      <c r="A836" s="48">
        <v>828</v>
      </c>
      <c r="B836" s="111"/>
    </row>
    <row r="837" spans="1:2">
      <c r="A837" s="48">
        <v>829</v>
      </c>
      <c r="B837" s="111"/>
    </row>
    <row r="838" spans="1:2">
      <c r="A838" s="48">
        <v>830</v>
      </c>
      <c r="B838" s="111"/>
    </row>
    <row r="839" spans="1:2">
      <c r="A839" s="48">
        <v>831</v>
      </c>
      <c r="B839" s="111"/>
    </row>
    <row r="840" spans="1:2">
      <c r="A840" s="48">
        <v>832</v>
      </c>
      <c r="B840" s="111"/>
    </row>
    <row r="841" spans="1:2">
      <c r="A841" s="48">
        <v>833</v>
      </c>
      <c r="B841" s="111"/>
    </row>
    <row r="842" spans="1:2">
      <c r="A842" s="48">
        <v>834</v>
      </c>
      <c r="B842" s="111"/>
    </row>
    <row r="843" spans="1:2">
      <c r="A843" s="48">
        <v>835</v>
      </c>
      <c r="B843" s="111"/>
    </row>
    <row r="844" spans="1:2">
      <c r="A844" s="48">
        <v>836</v>
      </c>
      <c r="B844" s="111"/>
    </row>
    <row r="845" spans="1:2">
      <c r="A845" s="48">
        <v>837</v>
      </c>
      <c r="B845" s="111"/>
    </row>
    <row r="846" spans="1:2">
      <c r="A846" s="48">
        <v>838</v>
      </c>
      <c r="B846" s="111"/>
    </row>
    <row r="847" spans="1:2">
      <c r="A847" s="48">
        <v>839</v>
      </c>
      <c r="B847" s="111"/>
    </row>
    <row r="848" spans="1:2">
      <c r="A848" s="48">
        <v>840</v>
      </c>
      <c r="B848" s="111"/>
    </row>
    <row r="849" spans="1:2">
      <c r="A849" s="48">
        <v>841</v>
      </c>
      <c r="B849" s="111"/>
    </row>
    <row r="850" spans="1:2">
      <c r="A850" s="48">
        <v>842</v>
      </c>
      <c r="B850" s="111"/>
    </row>
    <row r="851" spans="1:2">
      <c r="A851" s="48">
        <v>843</v>
      </c>
      <c r="B851" s="111"/>
    </row>
    <row r="852" spans="1:2">
      <c r="A852" s="48">
        <v>844</v>
      </c>
      <c r="B852" s="111"/>
    </row>
    <row r="853" spans="1:2">
      <c r="A853" s="48">
        <v>845</v>
      </c>
      <c r="B853" s="111"/>
    </row>
    <row r="854" spans="1:2">
      <c r="A854" s="48">
        <v>846</v>
      </c>
      <c r="B854" s="111"/>
    </row>
    <row r="855" spans="1:2">
      <c r="A855" s="48">
        <v>847</v>
      </c>
      <c r="B855" s="111"/>
    </row>
    <row r="856" spans="1:2">
      <c r="A856" s="48">
        <v>848</v>
      </c>
      <c r="B856" s="111"/>
    </row>
    <row r="857" spans="1:2">
      <c r="A857" s="48">
        <v>849</v>
      </c>
      <c r="B857" s="111"/>
    </row>
    <row r="858" spans="1:2">
      <c r="A858" s="48">
        <v>850</v>
      </c>
      <c r="B858" s="111"/>
    </row>
    <row r="859" spans="1:2">
      <c r="A859" s="48">
        <v>851</v>
      </c>
      <c r="B859" s="111"/>
    </row>
    <row r="860" spans="1:2">
      <c r="A860" s="48">
        <v>852</v>
      </c>
      <c r="B860" s="111"/>
    </row>
    <row r="861" spans="1:2">
      <c r="A861" s="48">
        <v>853</v>
      </c>
      <c r="B861" s="111"/>
    </row>
    <row r="862" spans="1:2">
      <c r="A862" s="48">
        <v>854</v>
      </c>
      <c r="B862" s="111"/>
    </row>
    <row r="863" spans="1:2">
      <c r="A863" s="48">
        <v>855</v>
      </c>
      <c r="B863" s="111"/>
    </row>
    <row r="864" spans="1:2">
      <c r="A864" s="48">
        <v>856</v>
      </c>
      <c r="B864" s="111"/>
    </row>
    <row r="865" spans="1:2">
      <c r="A865" s="48">
        <v>857</v>
      </c>
      <c r="B865" s="111"/>
    </row>
    <row r="866" spans="1:2">
      <c r="A866" s="48">
        <v>858</v>
      </c>
      <c r="B866" s="111"/>
    </row>
    <row r="867" spans="1:2">
      <c r="A867" s="48">
        <v>859</v>
      </c>
      <c r="B867" s="111"/>
    </row>
    <row r="868" spans="1:2">
      <c r="A868" s="48">
        <v>860</v>
      </c>
      <c r="B868" s="111"/>
    </row>
    <row r="869" spans="1:2">
      <c r="A869" s="48">
        <v>861</v>
      </c>
      <c r="B869" s="111"/>
    </row>
    <row r="870" spans="1:2">
      <c r="A870" s="48">
        <v>862</v>
      </c>
      <c r="B870" s="111"/>
    </row>
    <row r="871" spans="1:2">
      <c r="A871" s="48">
        <v>863</v>
      </c>
      <c r="B871" s="111"/>
    </row>
    <row r="872" spans="1:2">
      <c r="A872" s="48">
        <v>864</v>
      </c>
      <c r="B872" s="111"/>
    </row>
    <row r="873" spans="1:2">
      <c r="A873" s="48">
        <v>865</v>
      </c>
      <c r="B873" s="111"/>
    </row>
    <row r="874" spans="1:2">
      <c r="A874" s="48">
        <v>866</v>
      </c>
      <c r="B874" s="111"/>
    </row>
    <row r="875" spans="1:2">
      <c r="A875" s="48">
        <v>867</v>
      </c>
      <c r="B875" s="111"/>
    </row>
    <row r="876" spans="1:2">
      <c r="A876" s="48">
        <v>868</v>
      </c>
      <c r="B876" s="111"/>
    </row>
    <row r="877" spans="1:2">
      <c r="A877" s="48">
        <v>869</v>
      </c>
      <c r="B877" s="111"/>
    </row>
    <row r="878" spans="1:2">
      <c r="A878" s="48">
        <v>870</v>
      </c>
      <c r="B878" s="111"/>
    </row>
    <row r="879" spans="1:2">
      <c r="A879" s="48">
        <v>871</v>
      </c>
      <c r="B879" s="111"/>
    </row>
    <row r="880" spans="1:2">
      <c r="A880" s="48">
        <v>872</v>
      </c>
      <c r="B880" s="111"/>
    </row>
    <row r="881" spans="1:2">
      <c r="A881" s="48">
        <v>873</v>
      </c>
      <c r="B881" s="111"/>
    </row>
    <row r="882" spans="1:2">
      <c r="A882" s="48">
        <v>874</v>
      </c>
      <c r="B882" s="111"/>
    </row>
    <row r="883" spans="1:2">
      <c r="A883" s="48">
        <v>875</v>
      </c>
      <c r="B883" s="111"/>
    </row>
    <row r="884" spans="1:2">
      <c r="A884" s="48">
        <v>876</v>
      </c>
      <c r="B884" s="111"/>
    </row>
    <row r="885" spans="1:2">
      <c r="A885" s="48">
        <v>877</v>
      </c>
      <c r="B885" s="111"/>
    </row>
    <row r="886" spans="1:2">
      <c r="A886" s="48">
        <v>878</v>
      </c>
      <c r="B886" s="111"/>
    </row>
    <row r="887" spans="1:2">
      <c r="A887" s="48">
        <v>879</v>
      </c>
      <c r="B887" s="111"/>
    </row>
    <row r="888" spans="1:2">
      <c r="A888" s="48">
        <v>880</v>
      </c>
      <c r="B888" s="111"/>
    </row>
    <row r="889" spans="1:2">
      <c r="A889" s="48">
        <v>881</v>
      </c>
      <c r="B889" s="111"/>
    </row>
    <row r="890" spans="1:2">
      <c r="A890" s="48">
        <v>882</v>
      </c>
      <c r="B890" s="111"/>
    </row>
    <row r="891" spans="1:2">
      <c r="A891" s="48">
        <v>883</v>
      </c>
      <c r="B891" s="111"/>
    </row>
    <row r="892" spans="1:2">
      <c r="A892" s="48">
        <v>884</v>
      </c>
      <c r="B892" s="111"/>
    </row>
    <row r="893" spans="1:2">
      <c r="A893" s="48">
        <v>885</v>
      </c>
      <c r="B893" s="111"/>
    </row>
    <row r="894" spans="1:2">
      <c r="A894" s="48">
        <v>886</v>
      </c>
      <c r="B894" s="111"/>
    </row>
    <row r="895" spans="1:2">
      <c r="A895" s="48">
        <v>887</v>
      </c>
      <c r="B895" s="111"/>
    </row>
    <row r="896" spans="1:2">
      <c r="A896" s="48">
        <v>888</v>
      </c>
      <c r="B896" s="111"/>
    </row>
    <row r="897" spans="1:2">
      <c r="A897" s="48">
        <v>889</v>
      </c>
      <c r="B897" s="111"/>
    </row>
    <row r="898" spans="1:2">
      <c r="A898" s="48">
        <v>890</v>
      </c>
      <c r="B898" s="111"/>
    </row>
    <row r="899" spans="1:2">
      <c r="A899" s="48">
        <v>891</v>
      </c>
      <c r="B899" s="111"/>
    </row>
    <row r="900" spans="1:2">
      <c r="A900" s="48">
        <v>892</v>
      </c>
      <c r="B900" s="111"/>
    </row>
    <row r="901" spans="1:2">
      <c r="A901" s="48">
        <v>893</v>
      </c>
      <c r="B901" s="111"/>
    </row>
    <row r="902" spans="1:2">
      <c r="A902" s="48">
        <v>894</v>
      </c>
      <c r="B902" s="111"/>
    </row>
    <row r="903" spans="1:2">
      <c r="A903" s="48">
        <v>895</v>
      </c>
      <c r="B903" s="111"/>
    </row>
    <row r="904" spans="1:2">
      <c r="A904" s="48">
        <v>896</v>
      </c>
      <c r="B904" s="111"/>
    </row>
    <row r="905" spans="1:2">
      <c r="A905" s="48">
        <v>897</v>
      </c>
      <c r="B905" s="111"/>
    </row>
    <row r="906" spans="1:2">
      <c r="A906" s="48">
        <v>898</v>
      </c>
      <c r="B906" s="111"/>
    </row>
    <row r="907" spans="1:2">
      <c r="A907" s="48">
        <v>899</v>
      </c>
      <c r="B907" s="111"/>
    </row>
    <row r="908" spans="1:2">
      <c r="A908" s="48">
        <v>900</v>
      </c>
      <c r="B908" s="111"/>
    </row>
    <row r="909" spans="1:2">
      <c r="A909" s="48">
        <v>901</v>
      </c>
      <c r="B909" s="111"/>
    </row>
    <row r="910" spans="1:2">
      <c r="A910" s="48">
        <v>902</v>
      </c>
      <c r="B910" s="111"/>
    </row>
    <row r="911" spans="1:2">
      <c r="A911" s="48">
        <v>903</v>
      </c>
      <c r="B911" s="111"/>
    </row>
    <row r="912" spans="1:2">
      <c r="A912" s="48">
        <v>904</v>
      </c>
      <c r="B912" s="111"/>
    </row>
    <row r="913" spans="1:2">
      <c r="A913" s="48">
        <v>905</v>
      </c>
      <c r="B913" s="111"/>
    </row>
    <row r="914" spans="1:2">
      <c r="A914" s="48">
        <v>906</v>
      </c>
      <c r="B914" s="111"/>
    </row>
    <row r="915" spans="1:2">
      <c r="A915" s="48">
        <v>907</v>
      </c>
      <c r="B915" s="111"/>
    </row>
    <row r="916" spans="1:2">
      <c r="A916" s="48">
        <v>908</v>
      </c>
      <c r="B916" s="111"/>
    </row>
    <row r="917" spans="1:2">
      <c r="A917" s="48">
        <v>909</v>
      </c>
      <c r="B917" s="111"/>
    </row>
    <row r="918" spans="1:2">
      <c r="A918" s="48">
        <v>910</v>
      </c>
      <c r="B918" s="111"/>
    </row>
    <row r="919" spans="1:2">
      <c r="A919" s="48">
        <v>911</v>
      </c>
      <c r="B919" s="111"/>
    </row>
    <row r="920" spans="1:2">
      <c r="A920" s="48">
        <v>912</v>
      </c>
      <c r="B920" s="111"/>
    </row>
    <row r="921" spans="1:2">
      <c r="A921" s="48">
        <v>913</v>
      </c>
      <c r="B921" s="111"/>
    </row>
    <row r="922" spans="1:2">
      <c r="A922" s="48">
        <v>914</v>
      </c>
      <c r="B922" s="111"/>
    </row>
    <row r="923" spans="1:2">
      <c r="A923" s="48">
        <v>915</v>
      </c>
      <c r="B923" s="111"/>
    </row>
    <row r="924" spans="1:2">
      <c r="A924" s="48">
        <v>916</v>
      </c>
      <c r="B924" s="111"/>
    </row>
    <row r="925" spans="1:2">
      <c r="A925" s="48">
        <v>917</v>
      </c>
      <c r="B925" s="111"/>
    </row>
    <row r="926" spans="1:2">
      <c r="A926" s="48">
        <v>918</v>
      </c>
      <c r="B926" s="111"/>
    </row>
    <row r="927" spans="1:2">
      <c r="A927" s="48">
        <v>919</v>
      </c>
      <c r="B927" s="111"/>
    </row>
    <row r="928" spans="1:2">
      <c r="A928" s="48">
        <v>920</v>
      </c>
      <c r="B928" s="111"/>
    </row>
    <row r="929" spans="1:2">
      <c r="A929" s="48">
        <v>921</v>
      </c>
      <c r="B929" s="111"/>
    </row>
    <row r="930" spans="1:2">
      <c r="A930" s="48">
        <v>922</v>
      </c>
      <c r="B930" s="111"/>
    </row>
    <row r="931" spans="1:2">
      <c r="A931" s="48">
        <v>923</v>
      </c>
      <c r="B931" s="111"/>
    </row>
    <row r="932" spans="1:2">
      <c r="A932" s="48">
        <v>924</v>
      </c>
      <c r="B932" s="111"/>
    </row>
    <row r="933" spans="1:2">
      <c r="A933" s="48">
        <v>925</v>
      </c>
      <c r="B933" s="111"/>
    </row>
    <row r="934" spans="1:2">
      <c r="A934" s="48">
        <v>926</v>
      </c>
      <c r="B934" s="111"/>
    </row>
    <row r="935" spans="1:2">
      <c r="A935" s="48">
        <v>927</v>
      </c>
      <c r="B935" s="111"/>
    </row>
    <row r="936" spans="1:2">
      <c r="A936" s="48">
        <v>928</v>
      </c>
      <c r="B936" s="111"/>
    </row>
    <row r="937" spans="1:2">
      <c r="A937" s="48">
        <v>929</v>
      </c>
      <c r="B937" s="111"/>
    </row>
    <row r="938" spans="1:2">
      <c r="A938" s="48">
        <v>930</v>
      </c>
      <c r="B938" s="111"/>
    </row>
    <row r="939" spans="1:2">
      <c r="A939" s="48">
        <v>931</v>
      </c>
      <c r="B939" s="111"/>
    </row>
    <row r="940" spans="1:2">
      <c r="A940" s="48">
        <v>932</v>
      </c>
      <c r="B940" s="111"/>
    </row>
    <row r="941" spans="1:2">
      <c r="A941" s="48">
        <v>933</v>
      </c>
      <c r="B941" s="111"/>
    </row>
    <row r="942" spans="1:2">
      <c r="A942" s="48">
        <v>934</v>
      </c>
      <c r="B942" s="111"/>
    </row>
    <row r="943" spans="1:2">
      <c r="A943" s="48">
        <v>935</v>
      </c>
      <c r="B943" s="111"/>
    </row>
    <row r="944" spans="1:2">
      <c r="A944" s="48">
        <v>936</v>
      </c>
      <c r="B944" s="111"/>
    </row>
    <row r="945" spans="1:2">
      <c r="A945" s="48">
        <v>937</v>
      </c>
      <c r="B945" s="111"/>
    </row>
    <row r="946" spans="1:2">
      <c r="A946" s="48">
        <v>938</v>
      </c>
      <c r="B946" s="111"/>
    </row>
    <row r="947" spans="1:2">
      <c r="A947" s="48">
        <v>939</v>
      </c>
      <c r="B947" s="111"/>
    </row>
    <row r="948" spans="1:2">
      <c r="A948" s="48">
        <v>940</v>
      </c>
      <c r="B948" s="111"/>
    </row>
    <row r="949" spans="1:2">
      <c r="A949" s="48">
        <v>941</v>
      </c>
      <c r="B949" s="111"/>
    </row>
    <row r="950" spans="1:2">
      <c r="A950" s="48">
        <v>942</v>
      </c>
      <c r="B950" s="111"/>
    </row>
    <row r="951" spans="1:2">
      <c r="A951" s="48">
        <v>943</v>
      </c>
      <c r="B951" s="111"/>
    </row>
    <row r="952" spans="1:2">
      <c r="A952" s="48">
        <v>944</v>
      </c>
      <c r="B952" s="111"/>
    </row>
    <row r="953" spans="1:2">
      <c r="A953" s="48">
        <v>945</v>
      </c>
      <c r="B953" s="111"/>
    </row>
    <row r="954" spans="1:2">
      <c r="A954" s="48">
        <v>946</v>
      </c>
      <c r="B954" s="111"/>
    </row>
    <row r="955" spans="1:2">
      <c r="A955" s="48">
        <v>947</v>
      </c>
      <c r="B955" s="111"/>
    </row>
    <row r="956" spans="1:2">
      <c r="A956" s="48">
        <v>948</v>
      </c>
      <c r="B956" s="111"/>
    </row>
    <row r="957" spans="1:2">
      <c r="A957" s="48">
        <v>949</v>
      </c>
      <c r="B957" s="111"/>
    </row>
    <row r="958" spans="1:2">
      <c r="A958" s="48">
        <v>950</v>
      </c>
      <c r="B958" s="111"/>
    </row>
    <row r="959" spans="1:2">
      <c r="A959" s="48">
        <v>951</v>
      </c>
      <c r="B959" s="111"/>
    </row>
    <row r="960" spans="1:2">
      <c r="A960" s="48">
        <v>952</v>
      </c>
      <c r="B960" s="111"/>
    </row>
    <row r="961" spans="1:2">
      <c r="A961" s="48">
        <v>953</v>
      </c>
      <c r="B961" s="111"/>
    </row>
    <row r="962" spans="1:2">
      <c r="A962" s="48">
        <v>954</v>
      </c>
      <c r="B962" s="111"/>
    </row>
    <row r="963" spans="1:2">
      <c r="A963" s="48">
        <v>955</v>
      </c>
      <c r="B963" s="111"/>
    </row>
    <row r="964" spans="1:2">
      <c r="A964" s="48">
        <v>956</v>
      </c>
      <c r="B964" s="111"/>
    </row>
    <row r="965" spans="1:2">
      <c r="A965" s="48">
        <v>957</v>
      </c>
      <c r="B965" s="111"/>
    </row>
    <row r="966" spans="1:2">
      <c r="A966" s="48">
        <v>958</v>
      </c>
      <c r="B966" s="111"/>
    </row>
    <row r="967" spans="1:2">
      <c r="A967" s="48">
        <v>959</v>
      </c>
      <c r="B967" s="111"/>
    </row>
    <row r="968" spans="1:2">
      <c r="A968" s="48">
        <v>960</v>
      </c>
      <c r="B968" s="111"/>
    </row>
    <row r="969" spans="1:2">
      <c r="A969" s="48">
        <v>961</v>
      </c>
      <c r="B969" s="111"/>
    </row>
    <row r="970" spans="1:2">
      <c r="A970" s="48">
        <v>962</v>
      </c>
      <c r="B970" s="111"/>
    </row>
    <row r="971" spans="1:2">
      <c r="A971" s="48">
        <v>963</v>
      </c>
      <c r="B971" s="111"/>
    </row>
    <row r="972" spans="1:2">
      <c r="A972" s="48">
        <v>964</v>
      </c>
      <c r="B972" s="111"/>
    </row>
    <row r="973" spans="1:2">
      <c r="A973" s="48">
        <v>965</v>
      </c>
      <c r="B973" s="111"/>
    </row>
    <row r="974" spans="1:2">
      <c r="A974" s="48">
        <v>966</v>
      </c>
      <c r="B974" s="111"/>
    </row>
    <row r="975" spans="1:2">
      <c r="A975" s="48">
        <v>967</v>
      </c>
      <c r="B975" s="111"/>
    </row>
    <row r="976" spans="1:2">
      <c r="A976" s="48">
        <v>968</v>
      </c>
      <c r="B976" s="111"/>
    </row>
    <row r="977" spans="1:2">
      <c r="A977" s="48">
        <v>969</v>
      </c>
      <c r="B977" s="111"/>
    </row>
    <row r="978" spans="1:2">
      <c r="A978" s="48">
        <v>970</v>
      </c>
      <c r="B978" s="111"/>
    </row>
    <row r="979" spans="1:2">
      <c r="A979" s="48">
        <v>971</v>
      </c>
      <c r="B979" s="111"/>
    </row>
    <row r="980" spans="1:2">
      <c r="A980" s="48">
        <v>972</v>
      </c>
      <c r="B980" s="111"/>
    </row>
    <row r="981" spans="1:2">
      <c r="A981" s="48">
        <v>973</v>
      </c>
      <c r="B981" s="111"/>
    </row>
    <row r="982" spans="1:2">
      <c r="A982" s="48">
        <v>974</v>
      </c>
      <c r="B982" s="111"/>
    </row>
    <row r="983" spans="1:2">
      <c r="A983" s="48">
        <v>975</v>
      </c>
      <c r="B983" s="111"/>
    </row>
    <row r="984" spans="1:2">
      <c r="A984" s="48">
        <v>976</v>
      </c>
      <c r="B984" s="111"/>
    </row>
    <row r="985" spans="1:2">
      <c r="A985" s="48">
        <v>977</v>
      </c>
      <c r="B985" s="111"/>
    </row>
    <row r="986" spans="1:2">
      <c r="A986" s="48">
        <v>978</v>
      </c>
      <c r="B986" s="111"/>
    </row>
    <row r="987" spans="1:2">
      <c r="A987" s="48">
        <v>979</v>
      </c>
      <c r="B987" s="111"/>
    </row>
    <row r="988" spans="1:2">
      <c r="A988" s="48">
        <v>980</v>
      </c>
      <c r="B988" s="111"/>
    </row>
    <row r="989" spans="1:2">
      <c r="A989" s="48">
        <v>981</v>
      </c>
      <c r="B989" s="111"/>
    </row>
    <row r="990" spans="1:2">
      <c r="A990" s="48">
        <v>982</v>
      </c>
      <c r="B990" s="111"/>
    </row>
    <row r="991" spans="1:2">
      <c r="A991" s="48">
        <v>983</v>
      </c>
      <c r="B991" s="111"/>
    </row>
    <row r="992" spans="1:2">
      <c r="A992" s="48">
        <v>984</v>
      </c>
      <c r="B992" s="111"/>
    </row>
    <row r="993" spans="1:2">
      <c r="A993" s="48">
        <v>985</v>
      </c>
      <c r="B993" s="111"/>
    </row>
    <row r="994" spans="1:2">
      <c r="A994" s="48">
        <v>986</v>
      </c>
      <c r="B994" s="111"/>
    </row>
    <row r="995" spans="1:2">
      <c r="A995" s="48">
        <v>987</v>
      </c>
      <c r="B995" s="111"/>
    </row>
    <row r="996" spans="1:2">
      <c r="A996" s="48">
        <v>988</v>
      </c>
      <c r="B996" s="111"/>
    </row>
    <row r="997" spans="1:2">
      <c r="A997" s="48">
        <v>989</v>
      </c>
      <c r="B997" s="111"/>
    </row>
    <row r="998" spans="1:2">
      <c r="A998" s="48">
        <v>990</v>
      </c>
      <c r="B998" s="111"/>
    </row>
    <row r="999" spans="1:2">
      <c r="A999" s="48">
        <v>991</v>
      </c>
      <c r="B999" s="111"/>
    </row>
    <row r="1000" spans="1:2">
      <c r="A1000" s="48">
        <v>992</v>
      </c>
      <c r="B1000" s="111"/>
    </row>
    <row r="1001" spans="1:2">
      <c r="A1001" s="48">
        <v>993</v>
      </c>
      <c r="B1001" s="111"/>
    </row>
    <row r="1002" spans="1:2">
      <c r="A1002" s="48">
        <v>994</v>
      </c>
      <c r="B1002" s="111"/>
    </row>
    <row r="1003" spans="1:2">
      <c r="A1003" s="48">
        <v>995</v>
      </c>
      <c r="B1003" s="111"/>
    </row>
    <row r="1004" spans="1:2">
      <c r="A1004" s="48">
        <v>996</v>
      </c>
      <c r="B1004" s="111"/>
    </row>
    <row r="1005" spans="1:2">
      <c r="A1005" s="48">
        <v>997</v>
      </c>
      <c r="B1005" s="111"/>
    </row>
    <row r="1006" spans="1:2">
      <c r="A1006" s="48">
        <v>998</v>
      </c>
      <c r="B1006" s="111"/>
    </row>
    <row r="1007" spans="1:2">
      <c r="A1007" s="48">
        <v>999</v>
      </c>
      <c r="B1007" s="111"/>
    </row>
    <row r="1008" spans="1:2">
      <c r="A1008" s="48">
        <v>1000</v>
      </c>
      <c r="B1008" s="111"/>
    </row>
    <row r="1009" spans="1:2">
      <c r="A1009" s="108"/>
      <c r="B1009" s="108"/>
    </row>
  </sheetData>
  <sheetProtection algorithmName="SHA-512" hashValue="y2+t2rN11SpgY+DgRcv+ubChBbi32F0wZ5wBE9e/NG5jwhRL1QCLtMgMexzjlZ/jVgDB7bxmGZc4PndViufrDQ==" saltValue="LvLFN/Wnaiqtm0U+TE/iaw==" spinCount="100000" sheet="1" objects="1" scenarios="1"/>
  <pageMargins left="0.7" right="0.7" top="0.75" bottom="0.75" header="0.3" footer="0.3"/>
  <pageSetup paperSize="9" orientation="portrait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sqref="A1:A10"/>
    </sheetView>
  </sheetViews>
  <sheetFormatPr defaultRowHeight="14.5"/>
  <sheetData>
    <row r="1" spans="1:1">
      <c r="A1" s="109">
        <v>14</v>
      </c>
    </row>
    <row r="2" spans="1:1">
      <c r="A2" s="109">
        <v>21</v>
      </c>
    </row>
    <row r="3" spans="1:1">
      <c r="A3" s="109">
        <v>15</v>
      </c>
    </row>
    <row r="4" spans="1:1">
      <c r="A4" s="109">
        <v>10</v>
      </c>
    </row>
    <row r="5" spans="1:1">
      <c r="A5" s="109">
        <v>14</v>
      </c>
    </row>
    <row r="6" spans="1:1">
      <c r="A6" s="109">
        <v>20</v>
      </c>
    </row>
    <row r="7" spans="1:1">
      <c r="A7" s="109">
        <v>18</v>
      </c>
    </row>
    <row r="8" spans="1:1">
      <c r="A8" s="109">
        <v>9</v>
      </c>
    </row>
    <row r="9" spans="1:1">
      <c r="A9" s="109">
        <v>26</v>
      </c>
    </row>
    <row r="10" spans="1:1">
      <c r="A10" s="109">
        <v>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W1009"/>
  <sheetViews>
    <sheetView workbookViewId="0">
      <selection activeCell="H5" sqref="H5"/>
    </sheetView>
  </sheetViews>
  <sheetFormatPr defaultRowHeight="23"/>
  <cols>
    <col min="1" max="2" width="8.7265625" style="51"/>
    <col min="3" max="3" width="8.7265625" style="52"/>
    <col min="4" max="4" width="11.08984375" style="52" customWidth="1"/>
    <col min="5" max="5" width="9" style="52" customWidth="1"/>
    <col min="6" max="10" width="8.7265625" style="52"/>
    <col min="11" max="11" width="20.90625" style="41" customWidth="1"/>
    <col min="12" max="14" width="8.7265625" style="41" customWidth="1"/>
    <col min="15" max="15" width="12" style="41" customWidth="1"/>
    <col min="16" max="16" width="8.7265625" style="41" customWidth="1"/>
    <col min="17" max="17" width="3.7265625" style="41" customWidth="1"/>
    <col min="18" max="18" width="8.1796875" style="41" customWidth="1"/>
    <col min="19" max="19" width="8.7265625" style="41" customWidth="1"/>
    <col min="20" max="20" width="11.453125" style="41" customWidth="1"/>
    <col min="21" max="21" width="16.7265625" style="41" customWidth="1"/>
    <col min="22" max="22" width="16.6328125" style="41" customWidth="1"/>
    <col min="23" max="23" width="11.81640625" style="41" customWidth="1"/>
    <col min="24" max="24" width="8.7265625" style="41" customWidth="1"/>
    <col min="25" max="25" width="8.7265625" style="41"/>
    <col min="26" max="26" width="17.1796875" style="41" customWidth="1"/>
    <col min="27" max="27" width="12" style="41" customWidth="1"/>
    <col min="28" max="16384" width="8.7265625" style="41"/>
  </cols>
  <sheetData>
    <row r="1" spans="1:23">
      <c r="A1" s="36" t="s">
        <v>0</v>
      </c>
      <c r="B1" s="37"/>
      <c r="C1" s="38"/>
      <c r="D1" s="38"/>
      <c r="E1" s="38"/>
      <c r="F1" s="38"/>
      <c r="G1" s="38"/>
      <c r="H1" s="39"/>
      <c r="I1" s="40"/>
      <c r="J1" s="40"/>
    </row>
    <row r="2" spans="1:23" ht="23.5" thickBot="1">
      <c r="A2" s="42" t="s">
        <v>1</v>
      </c>
      <c r="B2" s="43"/>
      <c r="C2" s="44"/>
      <c r="D2" s="44"/>
      <c r="E2" s="44"/>
      <c r="F2" s="44"/>
      <c r="G2" s="44"/>
      <c r="H2" s="45"/>
      <c r="I2" s="40"/>
      <c r="J2" s="40"/>
      <c r="K2" s="46"/>
    </row>
    <row r="4" spans="1:23">
      <c r="A4" s="47" t="s">
        <v>27</v>
      </c>
      <c r="B4" s="48"/>
      <c r="C4" s="49"/>
      <c r="D4" s="49"/>
      <c r="E4" s="49"/>
      <c r="F4" s="49"/>
      <c r="G4" s="49"/>
      <c r="H4" s="49"/>
      <c r="I4" s="50"/>
      <c r="J4" s="50"/>
      <c r="K4" s="46"/>
    </row>
    <row r="5" spans="1:23">
      <c r="F5" s="50"/>
      <c r="G5" s="50"/>
      <c r="H5" s="50"/>
      <c r="I5" s="50"/>
      <c r="J5" s="50"/>
    </row>
    <row r="6" spans="1:23">
      <c r="B6" s="48" t="s">
        <v>26</v>
      </c>
      <c r="F6" s="50"/>
      <c r="G6" s="50"/>
      <c r="H6" s="50"/>
      <c r="I6" s="50"/>
      <c r="J6" s="50"/>
    </row>
    <row r="8" spans="1:23">
      <c r="A8" s="48" t="s">
        <v>20</v>
      </c>
      <c r="B8" s="48" t="s">
        <v>21</v>
      </c>
      <c r="C8" s="50"/>
      <c r="D8" s="53" t="s">
        <v>25</v>
      </c>
      <c r="E8" s="49"/>
      <c r="F8" s="49"/>
      <c r="G8" s="49"/>
      <c r="H8" s="49"/>
      <c r="I8" s="50"/>
      <c r="R8" s="41" t="s">
        <v>14</v>
      </c>
      <c r="S8" s="41" t="s">
        <v>15</v>
      </c>
      <c r="T8" s="41" t="s">
        <v>16</v>
      </c>
      <c r="U8" s="41" t="s">
        <v>17</v>
      </c>
      <c r="V8" s="41" t="s">
        <v>18</v>
      </c>
      <c r="W8" s="41" t="s">
        <v>19</v>
      </c>
    </row>
    <row r="9" spans="1:23" ht="23.5" thickBot="1">
      <c r="A9" s="48">
        <v>1</v>
      </c>
      <c r="B9" s="54">
        <f>IF(Data!B9:$B$1008&lt;&gt;"",Data!B9,"")</f>
        <v>14</v>
      </c>
      <c r="C9" s="55"/>
      <c r="K9" s="56" t="s">
        <v>2</v>
      </c>
      <c r="L9" s="56">
        <f>COUNT(B:B)</f>
        <v>10</v>
      </c>
      <c r="N9" s="56" t="s">
        <v>8</v>
      </c>
      <c r="O9" s="57">
        <f>SUM(W9:W134)</f>
        <v>-102.21316287937987</v>
      </c>
      <c r="R9" s="41">
        <f t="shared" ref="R9:R72" si="0">IF($B9="","",SMALL($B$9:$B$1008,ROW()-ROW($B$8)))</f>
        <v>9</v>
      </c>
      <c r="S9" s="41">
        <f>IF(ISBLANK(B9),"",1)</f>
        <v>1</v>
      </c>
      <c r="T9" s="41">
        <f>IFERROR(IF(ISBLANK(B9),"",NORMSDIST((R9-$L$10)/$L$11)),"")</f>
        <v>9.7395007163120106E-2</v>
      </c>
      <c r="U9" s="41">
        <f>IFERROR(IF(ISBLANK(B9),"",1-T9),"")</f>
        <v>0.90260499283687989</v>
      </c>
      <c r="V9" s="41">
        <f>IFERROR(IF(ISBLANK(B9),"",SMALL($U$9:$U$134,S9)),"")</f>
        <v>2.8859123839675815E-2</v>
      </c>
      <c r="W9" s="41">
        <f>IFERROR(IF(ISBLANK(B9),"",(2*S9-1)*(LN(V9)+LN(T9))),"")</f>
        <v>-5.874309415889325</v>
      </c>
    </row>
    <row r="10" spans="1:23" ht="23.5" thickBot="1">
      <c r="A10" s="48">
        <v>2</v>
      </c>
      <c r="B10" s="54">
        <f>IF(Data!B10:$B$1008&lt;&gt;"",Data!B10,"")</f>
        <v>21</v>
      </c>
      <c r="C10" s="55"/>
      <c r="D10" s="58" t="s">
        <v>22</v>
      </c>
      <c r="F10" s="50"/>
      <c r="K10" s="56" t="s">
        <v>3</v>
      </c>
      <c r="L10" s="57">
        <f>AVERAGE(B:B)</f>
        <v>15.9</v>
      </c>
      <c r="R10" s="41">
        <f t="shared" si="0"/>
        <v>10</v>
      </c>
      <c r="S10" s="41">
        <f t="shared" ref="S10:S73" si="1">IF(ISBLANK(B10),"",S9+1)</f>
        <v>2</v>
      </c>
      <c r="T10" s="41">
        <f t="shared" ref="T10:T73" si="2">IFERROR(IF(ISBLANK(B10),"",NORMSDIST((R10-$L$10)/$L$11)),"")</f>
        <v>0.13379396682848874</v>
      </c>
      <c r="U10" s="41">
        <f t="shared" ref="U10:U73" si="3">IFERROR(IF(ISBLANK(B10),"",1-T10),"")</f>
        <v>0.86620603317151124</v>
      </c>
      <c r="V10" s="41">
        <f t="shared" ref="V10:V73" si="4">IFERROR(IF(ISBLANK(B10),"",SMALL($U$9:$U$134,S10)),"")</f>
        <v>0.16895295716043512</v>
      </c>
      <c r="W10" s="41">
        <f t="shared" ref="W10:W73" si="5">IFERROR(IF(ISBLANK(B10),"",(2*S10-1)*(LN(V10)+LN(T10))),"")</f>
        <v>-11.368767558235223</v>
      </c>
    </row>
    <row r="11" spans="1:23" ht="23.5" thickBot="1">
      <c r="A11" s="48">
        <v>3</v>
      </c>
      <c r="B11" s="54">
        <f>IF(Data!B11:$B$1008&lt;&gt;"",Data!B11,"")</f>
        <v>15</v>
      </c>
      <c r="C11" s="55"/>
      <c r="D11" s="48" t="s">
        <v>23</v>
      </c>
      <c r="E11" s="59" t="s">
        <v>24</v>
      </c>
      <c r="F11" s="48" t="s">
        <v>7</v>
      </c>
      <c r="K11" s="56" t="s">
        <v>4</v>
      </c>
      <c r="L11" s="57">
        <f>_xlfn.STDEV.S(B:B)</f>
        <v>5.3218626647276643</v>
      </c>
      <c r="N11" s="56" t="s">
        <v>9</v>
      </c>
      <c r="O11" s="56"/>
      <c r="R11" s="41">
        <f t="shared" si="0"/>
        <v>12</v>
      </c>
      <c r="S11" s="41">
        <f t="shared" si="1"/>
        <v>3</v>
      </c>
      <c r="T11" s="41">
        <f t="shared" si="2"/>
        <v>0.23183224222981513</v>
      </c>
      <c r="U11" s="41">
        <f t="shared" si="3"/>
        <v>0.76816775777018487</v>
      </c>
      <c r="V11" s="41">
        <f t="shared" si="4"/>
        <v>0.2205292651194195</v>
      </c>
      <c r="W11" s="41">
        <f t="shared" si="5"/>
        <v>-14.867330669916132</v>
      </c>
    </row>
    <row r="12" spans="1:23" ht="23.5" thickBot="1">
      <c r="A12" s="48">
        <v>4</v>
      </c>
      <c r="B12" s="54">
        <f>IF(Data!B12:$B$1008&lt;&gt;"",Data!B12,"")</f>
        <v>10</v>
      </c>
      <c r="C12" s="55"/>
      <c r="D12" s="60">
        <f>L13</f>
        <v>0.22131628793798619</v>
      </c>
      <c r="E12" s="61">
        <f>IF(B10&lt;&gt;"", L9,"")</f>
        <v>10</v>
      </c>
      <c r="F12" s="60">
        <f>IF(B10&lt;&gt;"", L15,"")</f>
        <v>0.76759916994892352</v>
      </c>
      <c r="N12" s="56" t="s">
        <v>10</v>
      </c>
      <c r="O12" s="62">
        <f>IF(AND(L14&lt;13, L14&gt;=0.6),EXP(1.2937-5.709*L14+0.0186*L14^ 2),0)</f>
        <v>0</v>
      </c>
      <c r="P12" s="63"/>
      <c r="R12" s="41">
        <f t="shared" si="0"/>
        <v>14</v>
      </c>
      <c r="S12" s="41">
        <f t="shared" si="1"/>
        <v>4</v>
      </c>
      <c r="T12" s="41">
        <f t="shared" si="2"/>
        <v>0.36053921905013764</v>
      </c>
      <c r="U12" s="41">
        <f t="shared" si="3"/>
        <v>0.63946078094986236</v>
      </c>
      <c r="V12" s="41">
        <f t="shared" si="4"/>
        <v>0.34656954272254625</v>
      </c>
      <c r="W12" s="41">
        <f t="shared" si="5"/>
        <v>-14.558784222209788</v>
      </c>
    </row>
    <row r="13" spans="1:23" ht="23.5" thickBot="1">
      <c r="A13" s="48">
        <v>5</v>
      </c>
      <c r="B13" s="54">
        <f>IF(Data!B13:$B$1008&lt;&gt;"",Data!B13,"")</f>
        <v>14</v>
      </c>
      <c r="C13" s="55"/>
      <c r="D13" s="55"/>
      <c r="E13" s="55"/>
      <c r="F13" s="55"/>
      <c r="K13" s="56" t="s">
        <v>5</v>
      </c>
      <c r="L13" s="57">
        <f>-O9/L9-L9</f>
        <v>0.22131628793798619</v>
      </c>
      <c r="N13" s="56" t="s">
        <v>11</v>
      </c>
      <c r="O13" s="57">
        <f>IF(AND(L14&lt;0.6,L14&gt;=0.34),EXP(0.9177-4.279*L14-1.38*L14^2),0)</f>
        <v>0</v>
      </c>
      <c r="P13" s="63"/>
      <c r="R13" s="41">
        <f t="shared" si="0"/>
        <v>14</v>
      </c>
      <c r="S13" s="41">
        <f t="shared" si="1"/>
        <v>5</v>
      </c>
      <c r="T13" s="41">
        <f t="shared" si="2"/>
        <v>0.36053921905013764</v>
      </c>
      <c r="U13" s="41">
        <f t="shared" si="3"/>
        <v>0.63946078094986236</v>
      </c>
      <c r="V13" s="41">
        <f t="shared" si="4"/>
        <v>0.56714640386678761</v>
      </c>
      <c r="W13" s="41">
        <f t="shared" si="5"/>
        <v>-14.285631043557451</v>
      </c>
    </row>
    <row r="14" spans="1:23" ht="23.5" thickBot="1">
      <c r="A14" s="48">
        <v>6</v>
      </c>
      <c r="B14" s="54">
        <f>IF(Data!B14:$B$1008&lt;&gt;"",Data!B14,"")</f>
        <v>20</v>
      </c>
      <c r="C14" s="55"/>
      <c r="D14" s="64" t="s">
        <v>28</v>
      </c>
      <c r="E14" s="65" t="str">
        <f>IF(B10&lt;&gt;"", IF(L15&gt;0.05,"ข้อมูลแจกแจงปกติ (Normal Distribution)","ข้อมูลแจกแจงไม่ปกติ (Non Normal Distribution)"),"")</f>
        <v>ข้อมูลแจกแจงปกติ (Normal Distribution)</v>
      </c>
      <c r="F14" s="66"/>
      <c r="G14" s="67"/>
      <c r="H14" s="68"/>
      <c r="I14" s="68"/>
      <c r="J14" s="68"/>
      <c r="K14" s="56" t="s">
        <v>6</v>
      </c>
      <c r="L14" s="57">
        <f>L13*(1+0.75/L9+2.25/L9^2)</f>
        <v>0.24289462601193981</v>
      </c>
      <c r="N14" s="56" t="s">
        <v>12</v>
      </c>
      <c r="O14" s="56">
        <f>IF(AND(L14&lt;0.34,L14&gt;=0.2),1-EXP(-8.318+42.796*L14-59.938*L14^2),0)</f>
        <v>0.76759916994892352</v>
      </c>
      <c r="P14" s="63"/>
      <c r="R14" s="41">
        <f t="shared" si="0"/>
        <v>15</v>
      </c>
      <c r="S14" s="41">
        <f t="shared" si="1"/>
        <v>6</v>
      </c>
      <c r="T14" s="41">
        <f t="shared" si="2"/>
        <v>0.43285359613321239</v>
      </c>
      <c r="U14" s="41">
        <f t="shared" si="3"/>
        <v>0.56714640386678761</v>
      </c>
      <c r="V14" s="41">
        <f t="shared" si="4"/>
        <v>0.63946078094986236</v>
      </c>
      <c r="W14" s="41">
        <f t="shared" si="5"/>
        <v>-14.129342819253269</v>
      </c>
    </row>
    <row r="15" spans="1:23" ht="23.5" thickBot="1">
      <c r="A15" s="48">
        <v>7</v>
      </c>
      <c r="B15" s="54">
        <f>IF(Data!B15:$B$1008&lt;&gt;"",Data!B15,"")</f>
        <v>18</v>
      </c>
      <c r="C15" s="55"/>
      <c r="K15" s="56" t="s">
        <v>7</v>
      </c>
      <c r="L15" s="69">
        <f>IF(MAX(O12:O15)&lt;0.0001,"0.0000",MAX(O12:O15))</f>
        <v>0.76759916994892352</v>
      </c>
      <c r="N15" s="56" t="s">
        <v>13</v>
      </c>
      <c r="O15" s="56">
        <f>IF(L14&lt;0.2,1-EXP(-13.436+101.14*L14-223.73*L14^2),0)</f>
        <v>0</v>
      </c>
      <c r="P15" s="63"/>
      <c r="R15" s="41">
        <f t="shared" si="0"/>
        <v>18</v>
      </c>
      <c r="S15" s="41">
        <f t="shared" si="1"/>
        <v>7</v>
      </c>
      <c r="T15" s="41">
        <f t="shared" si="2"/>
        <v>0.65343045727745375</v>
      </c>
      <c r="U15" s="41">
        <f t="shared" si="3"/>
        <v>0.34656954272254625</v>
      </c>
      <c r="V15" s="41">
        <f t="shared" si="4"/>
        <v>0.63946078094986236</v>
      </c>
      <c r="W15" s="41">
        <f t="shared" si="5"/>
        <v>-11.344439013676032</v>
      </c>
    </row>
    <row r="16" spans="1:23" ht="23.5" thickBot="1">
      <c r="A16" s="48">
        <v>8</v>
      </c>
      <c r="B16" s="54">
        <f>IF(Data!B16:$B$1008&lt;&gt;"",Data!B16,"")</f>
        <v>9</v>
      </c>
      <c r="C16" s="55"/>
      <c r="D16" s="70"/>
      <c r="E16" s="55"/>
      <c r="F16" s="55"/>
      <c r="G16" s="68"/>
      <c r="H16" s="68"/>
      <c r="I16" s="68"/>
      <c r="J16" s="68"/>
      <c r="K16" s="71"/>
      <c r="L16" s="63"/>
      <c r="M16" s="63"/>
      <c r="N16" s="63"/>
      <c r="O16" s="63"/>
      <c r="P16" s="63"/>
      <c r="R16" s="41">
        <f t="shared" si="0"/>
        <v>20</v>
      </c>
      <c r="S16" s="41">
        <f t="shared" si="1"/>
        <v>8</v>
      </c>
      <c r="T16" s="41">
        <f t="shared" si="2"/>
        <v>0.7794707348805805</v>
      </c>
      <c r="U16" s="41">
        <f t="shared" si="3"/>
        <v>0.2205292651194195</v>
      </c>
      <c r="V16" s="41">
        <f t="shared" si="4"/>
        <v>0.76816775777018487</v>
      </c>
      <c r="W16" s="41">
        <f t="shared" si="5"/>
        <v>-7.6933090459574576</v>
      </c>
    </row>
    <row r="17" spans="1:23" ht="23.5" thickBot="1">
      <c r="A17" s="48">
        <v>9</v>
      </c>
      <c r="B17" s="54">
        <f>IF(Data!B17:$B$1008&lt;&gt;"",Data!B17,"")</f>
        <v>26</v>
      </c>
      <c r="C17" s="55"/>
      <c r="D17" s="55"/>
      <c r="E17" s="55"/>
      <c r="F17" s="55"/>
      <c r="G17" s="68"/>
      <c r="H17" s="68"/>
      <c r="I17" s="68"/>
      <c r="J17" s="68"/>
      <c r="K17" s="72"/>
      <c r="L17" s="63"/>
      <c r="M17" s="63"/>
      <c r="N17" s="63"/>
      <c r="O17" s="63"/>
      <c r="P17" s="63"/>
      <c r="R17" s="41">
        <f t="shared" si="0"/>
        <v>21</v>
      </c>
      <c r="S17" s="41">
        <f t="shared" si="1"/>
        <v>9</v>
      </c>
      <c r="T17" s="41">
        <f t="shared" si="2"/>
        <v>0.83104704283956488</v>
      </c>
      <c r="U17" s="41">
        <f>IFERROR(IF(ISBLANK(B17),"",1-T17),"")</f>
        <v>0.16895295716043512</v>
      </c>
      <c r="V17" s="41">
        <f t="shared" si="4"/>
        <v>0.86620603317151124</v>
      </c>
      <c r="W17" s="41">
        <f t="shared" si="5"/>
        <v>-5.5879231359360162</v>
      </c>
    </row>
    <row r="18" spans="1:23" ht="23.5" thickBot="1">
      <c r="A18" s="48">
        <v>10</v>
      </c>
      <c r="B18" s="54">
        <f>IF(Data!B18:$B$1008&lt;&gt;"",Data!B18,"")</f>
        <v>12</v>
      </c>
      <c r="C18" s="55"/>
      <c r="D18" s="70"/>
      <c r="E18" s="55"/>
      <c r="F18" s="55"/>
      <c r="G18" s="68"/>
      <c r="H18" s="68"/>
      <c r="I18" s="68"/>
      <c r="J18" s="68"/>
      <c r="K18" s="63"/>
      <c r="L18" s="63"/>
      <c r="M18" s="63"/>
      <c r="N18" s="63"/>
      <c r="O18" s="63"/>
      <c r="P18" s="63"/>
      <c r="R18" s="41">
        <f t="shared" si="0"/>
        <v>26</v>
      </c>
      <c r="S18" s="41">
        <f t="shared" si="1"/>
        <v>10</v>
      </c>
      <c r="T18" s="41">
        <f t="shared" si="2"/>
        <v>0.97114087616032418</v>
      </c>
      <c r="U18" s="41">
        <f t="shared" si="3"/>
        <v>2.8859123839675815E-2</v>
      </c>
      <c r="V18" s="41">
        <f t="shared" si="4"/>
        <v>0.90260499283687989</v>
      </c>
      <c r="W18" s="41">
        <f t="shared" si="5"/>
        <v>-2.5033259547491586</v>
      </c>
    </row>
    <row r="19" spans="1:23" ht="23.5" thickBot="1">
      <c r="A19" s="48">
        <v>11</v>
      </c>
      <c r="B19" s="54" t="str">
        <f>IF(Data!B19:$B$1008&lt;&gt;"",Data!B19,"")</f>
        <v/>
      </c>
      <c r="C19" s="55"/>
      <c r="D19" s="55"/>
      <c r="E19" s="55"/>
      <c r="F19" s="55"/>
      <c r="G19" s="68"/>
      <c r="H19" s="68"/>
      <c r="I19" s="68"/>
      <c r="J19" s="68"/>
      <c r="K19" s="63"/>
      <c r="L19" s="63"/>
      <c r="M19" s="63"/>
      <c r="N19" s="63"/>
      <c r="O19" s="63"/>
      <c r="P19" s="63"/>
      <c r="R19" s="41" t="str">
        <f t="shared" si="0"/>
        <v/>
      </c>
      <c r="S19" s="41">
        <f t="shared" si="1"/>
        <v>11</v>
      </c>
      <c r="T19" s="41" t="str">
        <f t="shared" si="2"/>
        <v/>
      </c>
      <c r="U19" s="41" t="str">
        <f t="shared" si="3"/>
        <v/>
      </c>
      <c r="V19" s="41" t="str">
        <f t="shared" si="4"/>
        <v/>
      </c>
      <c r="W19" s="41" t="str">
        <f t="shared" si="5"/>
        <v/>
      </c>
    </row>
    <row r="20" spans="1:23" ht="23.5" thickBot="1">
      <c r="A20" s="48">
        <v>12</v>
      </c>
      <c r="B20" s="54" t="str">
        <f>IF(Data!B20:$B$1008&lt;&gt;"",Data!B20,"")</f>
        <v/>
      </c>
      <c r="C20" s="55"/>
      <c r="D20" s="55"/>
      <c r="E20" s="55"/>
      <c r="F20" s="55"/>
      <c r="G20" s="68"/>
      <c r="H20" s="68"/>
      <c r="I20" s="68"/>
      <c r="J20" s="68"/>
      <c r="K20" s="63"/>
      <c r="L20" s="63"/>
      <c r="M20" s="63"/>
      <c r="N20" s="63"/>
      <c r="O20" s="63"/>
      <c r="P20" s="63"/>
      <c r="R20" s="41" t="str">
        <f t="shared" si="0"/>
        <v/>
      </c>
      <c r="S20" s="41">
        <f t="shared" si="1"/>
        <v>12</v>
      </c>
      <c r="T20" s="41" t="str">
        <f t="shared" si="2"/>
        <v/>
      </c>
      <c r="U20" s="41" t="str">
        <f t="shared" si="3"/>
        <v/>
      </c>
      <c r="V20" s="41" t="str">
        <f t="shared" si="4"/>
        <v/>
      </c>
      <c r="W20" s="41" t="str">
        <f t="shared" si="5"/>
        <v/>
      </c>
    </row>
    <row r="21" spans="1:23" ht="23.5" thickBot="1">
      <c r="A21" s="48">
        <v>13</v>
      </c>
      <c r="B21" s="54" t="str">
        <f>IF(Data!B21:$B$1008&lt;&gt;"",Data!B21,"")</f>
        <v/>
      </c>
      <c r="C21" s="55"/>
      <c r="D21" s="55"/>
      <c r="E21" s="55"/>
      <c r="F21" s="55"/>
      <c r="G21" s="68"/>
      <c r="H21" s="68"/>
      <c r="I21" s="68"/>
      <c r="J21" s="68"/>
      <c r="K21" s="63"/>
      <c r="L21" s="63"/>
      <c r="M21" s="63"/>
      <c r="N21" s="63"/>
      <c r="O21" s="63"/>
      <c r="P21" s="63"/>
      <c r="R21" s="41" t="str">
        <f t="shared" si="0"/>
        <v/>
      </c>
      <c r="S21" s="41">
        <f t="shared" si="1"/>
        <v>13</v>
      </c>
      <c r="T21" s="41" t="str">
        <f t="shared" si="2"/>
        <v/>
      </c>
      <c r="U21" s="41" t="str">
        <f t="shared" si="3"/>
        <v/>
      </c>
      <c r="V21" s="41" t="str">
        <f t="shared" si="4"/>
        <v/>
      </c>
      <c r="W21" s="41" t="str">
        <f t="shared" si="5"/>
        <v/>
      </c>
    </row>
    <row r="22" spans="1:23" ht="23.5" thickBot="1">
      <c r="A22" s="48">
        <v>14</v>
      </c>
      <c r="B22" s="54" t="str">
        <f>IF(Data!B22:$B$1008&lt;&gt;"",Data!B22,"")</f>
        <v/>
      </c>
      <c r="C22" s="55"/>
      <c r="D22" s="55"/>
      <c r="E22" s="55"/>
      <c r="F22" s="55"/>
      <c r="G22" s="68"/>
      <c r="H22" s="68"/>
      <c r="I22" s="68"/>
      <c r="J22" s="68"/>
      <c r="K22" s="63"/>
      <c r="L22" s="63"/>
      <c r="M22" s="63"/>
      <c r="N22" s="63"/>
      <c r="O22" s="63"/>
      <c r="P22" s="63"/>
      <c r="R22" s="41" t="str">
        <f t="shared" si="0"/>
        <v/>
      </c>
      <c r="S22" s="41">
        <f t="shared" si="1"/>
        <v>14</v>
      </c>
      <c r="T22" s="41" t="str">
        <f t="shared" si="2"/>
        <v/>
      </c>
      <c r="U22" s="41" t="str">
        <f t="shared" si="3"/>
        <v/>
      </c>
      <c r="V22" s="41" t="str">
        <f t="shared" si="4"/>
        <v/>
      </c>
      <c r="W22" s="41" t="str">
        <f t="shared" si="5"/>
        <v/>
      </c>
    </row>
    <row r="23" spans="1:23" ht="23.5" thickBot="1">
      <c r="A23" s="48">
        <v>15</v>
      </c>
      <c r="B23" s="54" t="str">
        <f>IF(Data!B23:$B$1008&lt;&gt;"",Data!B23,"")</f>
        <v/>
      </c>
      <c r="C23" s="55"/>
      <c r="D23" s="55"/>
      <c r="E23" s="55"/>
      <c r="F23" s="55"/>
      <c r="G23" s="68"/>
      <c r="H23" s="68"/>
      <c r="I23" s="68"/>
      <c r="J23" s="68"/>
      <c r="K23" s="63"/>
      <c r="L23" s="63"/>
      <c r="M23" s="63"/>
      <c r="N23" s="63"/>
      <c r="O23" s="63"/>
      <c r="P23" s="63"/>
      <c r="R23" s="41" t="str">
        <f t="shared" si="0"/>
        <v/>
      </c>
      <c r="S23" s="41">
        <f t="shared" si="1"/>
        <v>15</v>
      </c>
      <c r="T23" s="41" t="str">
        <f t="shared" si="2"/>
        <v/>
      </c>
      <c r="U23" s="41" t="str">
        <f t="shared" si="3"/>
        <v/>
      </c>
      <c r="V23" s="41" t="str">
        <f t="shared" si="4"/>
        <v/>
      </c>
      <c r="W23" s="41" t="str">
        <f t="shared" si="5"/>
        <v/>
      </c>
    </row>
    <row r="24" spans="1:23" ht="23.5" thickBot="1">
      <c r="A24" s="48">
        <v>16</v>
      </c>
      <c r="B24" s="54" t="str">
        <f>IF(Data!B24:$B$1008&lt;&gt;"",Data!B24,"")</f>
        <v/>
      </c>
      <c r="C24" s="55"/>
      <c r="D24" s="55"/>
      <c r="E24" s="55"/>
      <c r="F24" s="55"/>
      <c r="K24" s="52"/>
      <c r="L24" s="52"/>
      <c r="M24" s="52"/>
      <c r="N24" s="52"/>
      <c r="O24" s="52"/>
      <c r="P24" s="52"/>
      <c r="R24" s="41" t="str">
        <f t="shared" si="0"/>
        <v/>
      </c>
      <c r="S24" s="41">
        <f t="shared" si="1"/>
        <v>16</v>
      </c>
      <c r="T24" s="41" t="str">
        <f t="shared" si="2"/>
        <v/>
      </c>
      <c r="U24" s="41" t="str">
        <f t="shared" si="3"/>
        <v/>
      </c>
      <c r="V24" s="41" t="str">
        <f t="shared" si="4"/>
        <v/>
      </c>
      <c r="W24" s="41" t="str">
        <f t="shared" si="5"/>
        <v/>
      </c>
    </row>
    <row r="25" spans="1:23" ht="23.5" thickBot="1">
      <c r="A25" s="48">
        <v>17</v>
      </c>
      <c r="B25" s="54" t="str">
        <f>IF(Data!B25:$B$1008&lt;&gt;"",Data!B25,"")</f>
        <v/>
      </c>
      <c r="C25" s="55"/>
      <c r="D25" s="55"/>
      <c r="E25" s="55"/>
      <c r="F25" s="55"/>
      <c r="K25" s="52"/>
      <c r="L25" s="52"/>
      <c r="M25" s="52"/>
      <c r="N25" s="52"/>
      <c r="O25" s="52"/>
      <c r="P25" s="52"/>
      <c r="R25" s="41" t="str">
        <f t="shared" si="0"/>
        <v/>
      </c>
      <c r="S25" s="41">
        <f t="shared" si="1"/>
        <v>17</v>
      </c>
      <c r="T25" s="41" t="str">
        <f t="shared" si="2"/>
        <v/>
      </c>
      <c r="U25" s="41" t="str">
        <f t="shared" si="3"/>
        <v/>
      </c>
      <c r="V25" s="41" t="str">
        <f t="shared" si="4"/>
        <v/>
      </c>
      <c r="W25" s="41" t="str">
        <f t="shared" si="5"/>
        <v/>
      </c>
    </row>
    <row r="26" spans="1:23" ht="23.5" thickBot="1">
      <c r="A26" s="48">
        <v>18</v>
      </c>
      <c r="B26" s="54" t="str">
        <f>IF(Data!B26:$B$1008&lt;&gt;"",Data!B26,"")</f>
        <v/>
      </c>
      <c r="C26" s="55"/>
      <c r="D26" s="55"/>
      <c r="E26" s="55"/>
      <c r="F26" s="55"/>
      <c r="K26" s="52"/>
      <c r="L26" s="52"/>
      <c r="M26" s="52"/>
      <c r="N26" s="52"/>
      <c r="O26" s="52"/>
      <c r="P26" s="52"/>
      <c r="R26" s="41" t="str">
        <f t="shared" si="0"/>
        <v/>
      </c>
      <c r="S26" s="41">
        <f t="shared" si="1"/>
        <v>18</v>
      </c>
      <c r="T26" s="41" t="str">
        <f t="shared" si="2"/>
        <v/>
      </c>
      <c r="U26" s="41" t="str">
        <f t="shared" si="3"/>
        <v/>
      </c>
      <c r="V26" s="41" t="str">
        <f t="shared" si="4"/>
        <v/>
      </c>
      <c r="W26" s="41" t="str">
        <f t="shared" si="5"/>
        <v/>
      </c>
    </row>
    <row r="27" spans="1:23" ht="23.5" thickBot="1">
      <c r="A27" s="48">
        <v>19</v>
      </c>
      <c r="B27" s="54" t="str">
        <f>IF(Data!B27:$B$1008&lt;&gt;"",Data!B27,"")</f>
        <v/>
      </c>
      <c r="C27" s="55"/>
      <c r="D27" s="55"/>
      <c r="E27" s="55"/>
      <c r="F27" s="55"/>
      <c r="K27" s="52"/>
      <c r="L27" s="52"/>
      <c r="M27" s="52"/>
      <c r="N27" s="52"/>
      <c r="O27" s="52"/>
      <c r="P27" s="52"/>
      <c r="R27" s="41" t="str">
        <f t="shared" si="0"/>
        <v/>
      </c>
      <c r="S27" s="41">
        <f t="shared" si="1"/>
        <v>19</v>
      </c>
      <c r="T27" s="41" t="str">
        <f t="shared" si="2"/>
        <v/>
      </c>
      <c r="U27" s="41" t="str">
        <f t="shared" si="3"/>
        <v/>
      </c>
      <c r="V27" s="41" t="str">
        <f t="shared" si="4"/>
        <v/>
      </c>
      <c r="W27" s="41" t="str">
        <f t="shared" si="5"/>
        <v/>
      </c>
    </row>
    <row r="28" spans="1:23" ht="23.5" thickBot="1">
      <c r="A28" s="48">
        <v>20</v>
      </c>
      <c r="B28" s="54" t="str">
        <f>IF(Data!B28:$B$1008&lt;&gt;"",Data!B28,"")</f>
        <v/>
      </c>
      <c r="C28" s="55"/>
      <c r="D28" s="55"/>
      <c r="E28" s="55"/>
      <c r="F28" s="55"/>
      <c r="K28" s="52"/>
      <c r="L28" s="52"/>
      <c r="M28" s="52"/>
      <c r="N28" s="52"/>
      <c r="O28" s="52"/>
      <c r="P28" s="52"/>
      <c r="R28" s="41" t="str">
        <f t="shared" si="0"/>
        <v/>
      </c>
      <c r="S28" s="41">
        <f t="shared" si="1"/>
        <v>20</v>
      </c>
      <c r="T28" s="41" t="str">
        <f t="shared" si="2"/>
        <v/>
      </c>
      <c r="U28" s="41" t="str">
        <f t="shared" si="3"/>
        <v/>
      </c>
      <c r="V28" s="41" t="str">
        <f t="shared" si="4"/>
        <v/>
      </c>
      <c r="W28" s="41" t="str">
        <f t="shared" si="5"/>
        <v/>
      </c>
    </row>
    <row r="29" spans="1:23" ht="23.5" thickBot="1">
      <c r="A29" s="48">
        <v>21</v>
      </c>
      <c r="B29" s="54" t="str">
        <f>IF(Data!B29:$B$1008&lt;&gt;"",Data!B29,"")</f>
        <v/>
      </c>
      <c r="C29" s="55"/>
      <c r="D29" s="55"/>
      <c r="E29" s="55"/>
      <c r="F29" s="55"/>
      <c r="K29" s="52"/>
      <c r="L29" s="52"/>
      <c r="M29" s="52"/>
      <c r="N29" s="52"/>
      <c r="O29" s="52"/>
      <c r="P29" s="52"/>
      <c r="R29" s="41" t="str">
        <f t="shared" si="0"/>
        <v/>
      </c>
      <c r="S29" s="41">
        <f t="shared" si="1"/>
        <v>21</v>
      </c>
      <c r="T29" s="41" t="str">
        <f t="shared" si="2"/>
        <v/>
      </c>
      <c r="U29" s="41" t="str">
        <f t="shared" si="3"/>
        <v/>
      </c>
      <c r="V29" s="41" t="str">
        <f t="shared" si="4"/>
        <v/>
      </c>
      <c r="W29" s="41" t="str">
        <f t="shared" si="5"/>
        <v/>
      </c>
    </row>
    <row r="30" spans="1:23" ht="23.5" thickBot="1">
      <c r="A30" s="48">
        <v>22</v>
      </c>
      <c r="B30" s="54" t="str">
        <f>IF(Data!B30:$B$1008&lt;&gt;"",Data!B30,"")</f>
        <v/>
      </c>
      <c r="C30" s="55"/>
      <c r="D30" s="55"/>
      <c r="E30" s="55"/>
      <c r="F30" s="55"/>
      <c r="K30" s="52"/>
      <c r="L30" s="52"/>
      <c r="M30" s="52"/>
      <c r="N30" s="52"/>
      <c r="O30" s="52"/>
      <c r="P30" s="52"/>
      <c r="R30" s="41" t="str">
        <f t="shared" si="0"/>
        <v/>
      </c>
      <c r="S30" s="41">
        <f t="shared" si="1"/>
        <v>22</v>
      </c>
      <c r="T30" s="41" t="str">
        <f t="shared" si="2"/>
        <v/>
      </c>
      <c r="U30" s="41" t="str">
        <f t="shared" si="3"/>
        <v/>
      </c>
      <c r="V30" s="41" t="str">
        <f t="shared" si="4"/>
        <v/>
      </c>
      <c r="W30" s="41" t="str">
        <f t="shared" si="5"/>
        <v/>
      </c>
    </row>
    <row r="31" spans="1:23" ht="23.5" thickBot="1">
      <c r="A31" s="48">
        <v>23</v>
      </c>
      <c r="B31" s="54" t="str">
        <f>IF(Data!B31:$B$1008&lt;&gt;"",Data!B31,"")</f>
        <v/>
      </c>
      <c r="C31" s="55"/>
      <c r="D31" s="55"/>
      <c r="E31" s="55"/>
      <c r="F31" s="55"/>
      <c r="K31" s="52"/>
      <c r="L31" s="52"/>
      <c r="M31" s="52"/>
      <c r="N31" s="52"/>
      <c r="O31" s="52"/>
      <c r="P31" s="52"/>
      <c r="R31" s="41" t="str">
        <f t="shared" si="0"/>
        <v/>
      </c>
      <c r="S31" s="41">
        <f t="shared" si="1"/>
        <v>23</v>
      </c>
      <c r="T31" s="41" t="str">
        <f t="shared" si="2"/>
        <v/>
      </c>
      <c r="U31" s="41" t="str">
        <f t="shared" si="3"/>
        <v/>
      </c>
      <c r="V31" s="41" t="str">
        <f t="shared" si="4"/>
        <v/>
      </c>
      <c r="W31" s="41" t="str">
        <f t="shared" si="5"/>
        <v/>
      </c>
    </row>
    <row r="32" spans="1:23" ht="23.5" thickBot="1">
      <c r="A32" s="48">
        <v>24</v>
      </c>
      <c r="B32" s="54" t="str">
        <f>IF(Data!B32:$B$1008&lt;&gt;"",Data!B32,"")</f>
        <v/>
      </c>
      <c r="C32" s="55"/>
      <c r="D32" s="55"/>
      <c r="E32" s="55"/>
      <c r="F32" s="55"/>
      <c r="K32" s="52"/>
      <c r="L32" s="52"/>
      <c r="M32" s="52"/>
      <c r="N32" s="52"/>
      <c r="O32" s="52"/>
      <c r="P32" s="52"/>
      <c r="R32" s="41" t="str">
        <f t="shared" si="0"/>
        <v/>
      </c>
      <c r="S32" s="41">
        <f t="shared" si="1"/>
        <v>24</v>
      </c>
      <c r="T32" s="41" t="str">
        <f t="shared" si="2"/>
        <v/>
      </c>
      <c r="U32" s="41" t="str">
        <f t="shared" si="3"/>
        <v/>
      </c>
      <c r="V32" s="41" t="str">
        <f t="shared" si="4"/>
        <v/>
      </c>
      <c r="W32" s="41" t="str">
        <f t="shared" si="5"/>
        <v/>
      </c>
    </row>
    <row r="33" spans="1:23" ht="23.5" thickBot="1">
      <c r="A33" s="48">
        <v>25</v>
      </c>
      <c r="B33" s="54" t="str">
        <f>IF(Data!B33:$B$1008&lt;&gt;"",Data!B33,"")</f>
        <v/>
      </c>
      <c r="C33" s="55"/>
      <c r="D33" s="55"/>
      <c r="E33" s="55"/>
      <c r="F33" s="55"/>
      <c r="K33" s="52"/>
      <c r="L33" s="52"/>
      <c r="M33" s="52"/>
      <c r="N33" s="52"/>
      <c r="O33" s="52"/>
      <c r="P33" s="52"/>
      <c r="R33" s="41" t="str">
        <f t="shared" si="0"/>
        <v/>
      </c>
      <c r="S33" s="41">
        <f t="shared" si="1"/>
        <v>25</v>
      </c>
      <c r="T33" s="41" t="str">
        <f t="shared" si="2"/>
        <v/>
      </c>
      <c r="U33" s="41" t="str">
        <f t="shared" si="3"/>
        <v/>
      </c>
      <c r="V33" s="41" t="str">
        <f t="shared" si="4"/>
        <v/>
      </c>
      <c r="W33" s="41" t="str">
        <f t="shared" si="5"/>
        <v/>
      </c>
    </row>
    <row r="34" spans="1:23" ht="23.5" thickBot="1">
      <c r="A34" s="48">
        <v>26</v>
      </c>
      <c r="B34" s="54" t="str">
        <f>IF(Data!B34:$B$1008&lt;&gt;"",Data!B34,"")</f>
        <v/>
      </c>
      <c r="C34" s="55"/>
      <c r="D34" s="55"/>
      <c r="E34" s="55"/>
      <c r="F34" s="55"/>
      <c r="K34" s="52"/>
      <c r="L34" s="52"/>
      <c r="M34" s="52"/>
      <c r="N34" s="52"/>
      <c r="O34" s="52"/>
      <c r="P34" s="52"/>
      <c r="R34" s="41" t="str">
        <f t="shared" si="0"/>
        <v/>
      </c>
      <c r="S34" s="41">
        <f t="shared" si="1"/>
        <v>26</v>
      </c>
      <c r="T34" s="41" t="str">
        <f t="shared" si="2"/>
        <v/>
      </c>
      <c r="U34" s="41" t="str">
        <f t="shared" si="3"/>
        <v/>
      </c>
      <c r="V34" s="41" t="str">
        <f t="shared" si="4"/>
        <v/>
      </c>
      <c r="W34" s="41" t="str">
        <f t="shared" si="5"/>
        <v/>
      </c>
    </row>
    <row r="35" spans="1:23" ht="23.5" thickBot="1">
      <c r="A35" s="48">
        <v>27</v>
      </c>
      <c r="B35" s="54" t="str">
        <f>IF(Data!B35:$B$1008&lt;&gt;"",Data!B35,"")</f>
        <v/>
      </c>
      <c r="C35" s="55"/>
      <c r="D35" s="55"/>
      <c r="E35" s="55"/>
      <c r="F35" s="55"/>
      <c r="K35" s="52"/>
      <c r="L35" s="52"/>
      <c r="M35" s="52"/>
      <c r="N35" s="52"/>
      <c r="O35" s="52"/>
      <c r="P35" s="52"/>
      <c r="R35" s="41" t="str">
        <f t="shared" si="0"/>
        <v/>
      </c>
      <c r="S35" s="41">
        <f t="shared" si="1"/>
        <v>27</v>
      </c>
      <c r="T35" s="41" t="str">
        <f t="shared" si="2"/>
        <v/>
      </c>
      <c r="U35" s="41" t="str">
        <f t="shared" si="3"/>
        <v/>
      </c>
      <c r="V35" s="41" t="str">
        <f t="shared" si="4"/>
        <v/>
      </c>
      <c r="W35" s="41" t="str">
        <f t="shared" si="5"/>
        <v/>
      </c>
    </row>
    <row r="36" spans="1:23" ht="23.5" thickBot="1">
      <c r="A36" s="48">
        <v>28</v>
      </c>
      <c r="B36" s="54" t="str">
        <f>IF(Data!B36:$B$1008&lt;&gt;"",Data!B36,"")</f>
        <v/>
      </c>
      <c r="C36" s="55"/>
      <c r="D36" s="55"/>
      <c r="E36" s="55"/>
      <c r="F36" s="55"/>
      <c r="K36" s="52"/>
      <c r="L36" s="52"/>
      <c r="M36" s="52"/>
      <c r="N36" s="52"/>
      <c r="O36" s="52"/>
      <c r="P36" s="52"/>
      <c r="R36" s="41" t="str">
        <f t="shared" si="0"/>
        <v/>
      </c>
      <c r="S36" s="41">
        <f t="shared" si="1"/>
        <v>28</v>
      </c>
      <c r="T36" s="41" t="str">
        <f t="shared" si="2"/>
        <v/>
      </c>
      <c r="U36" s="41" t="str">
        <f t="shared" si="3"/>
        <v/>
      </c>
      <c r="V36" s="41" t="str">
        <f t="shared" si="4"/>
        <v/>
      </c>
      <c r="W36" s="41" t="str">
        <f t="shared" si="5"/>
        <v/>
      </c>
    </row>
    <row r="37" spans="1:23" ht="23.5" thickBot="1">
      <c r="A37" s="48">
        <v>29</v>
      </c>
      <c r="B37" s="54" t="str">
        <f>IF(Data!B37:$B$1008&lt;&gt;"",Data!B37,"")</f>
        <v/>
      </c>
      <c r="C37" s="55"/>
      <c r="D37" s="55"/>
      <c r="E37" s="55"/>
      <c r="F37" s="55"/>
      <c r="K37" s="52"/>
      <c r="L37" s="52"/>
      <c r="M37" s="52"/>
      <c r="N37" s="52"/>
      <c r="O37" s="52"/>
      <c r="P37" s="52"/>
      <c r="R37" s="41" t="str">
        <f t="shared" si="0"/>
        <v/>
      </c>
      <c r="S37" s="41">
        <f t="shared" si="1"/>
        <v>29</v>
      </c>
      <c r="T37" s="41" t="str">
        <f t="shared" si="2"/>
        <v/>
      </c>
      <c r="U37" s="41" t="str">
        <f t="shared" si="3"/>
        <v/>
      </c>
      <c r="V37" s="41" t="str">
        <f t="shared" si="4"/>
        <v/>
      </c>
      <c r="W37" s="41" t="str">
        <f t="shared" si="5"/>
        <v/>
      </c>
    </row>
    <row r="38" spans="1:23" ht="23.5" thickBot="1">
      <c r="A38" s="48">
        <v>30</v>
      </c>
      <c r="B38" s="54" t="str">
        <f>IF(Data!B38:$B$1008&lt;&gt;"",Data!B38,"")</f>
        <v/>
      </c>
      <c r="C38" s="55"/>
      <c r="D38" s="55"/>
      <c r="E38" s="55"/>
      <c r="F38" s="55"/>
      <c r="K38" s="52"/>
      <c r="L38" s="52"/>
      <c r="M38" s="52"/>
      <c r="N38" s="52"/>
      <c r="O38" s="52"/>
      <c r="P38" s="52"/>
      <c r="R38" s="41" t="str">
        <f t="shared" si="0"/>
        <v/>
      </c>
      <c r="S38" s="41">
        <f t="shared" si="1"/>
        <v>30</v>
      </c>
      <c r="T38" s="41" t="str">
        <f t="shared" si="2"/>
        <v/>
      </c>
      <c r="U38" s="41" t="str">
        <f t="shared" si="3"/>
        <v/>
      </c>
      <c r="V38" s="41" t="str">
        <f t="shared" si="4"/>
        <v/>
      </c>
      <c r="W38" s="41" t="str">
        <f t="shared" si="5"/>
        <v/>
      </c>
    </row>
    <row r="39" spans="1:23" ht="23.5" thickBot="1">
      <c r="A39" s="48">
        <v>31</v>
      </c>
      <c r="B39" s="54" t="str">
        <f>IF(Data!B39:$B$1008&lt;&gt;"",Data!B39,"")</f>
        <v/>
      </c>
      <c r="C39" s="55"/>
      <c r="D39" s="55"/>
      <c r="E39" s="55"/>
      <c r="F39" s="55"/>
      <c r="K39" s="52"/>
      <c r="L39" s="52"/>
      <c r="M39" s="52"/>
      <c r="N39" s="52"/>
      <c r="O39" s="52"/>
      <c r="P39" s="52"/>
      <c r="R39" s="41" t="str">
        <f t="shared" si="0"/>
        <v/>
      </c>
      <c r="S39" s="41">
        <f t="shared" si="1"/>
        <v>31</v>
      </c>
      <c r="T39" s="41" t="str">
        <f t="shared" si="2"/>
        <v/>
      </c>
      <c r="U39" s="41" t="str">
        <f t="shared" si="3"/>
        <v/>
      </c>
      <c r="V39" s="41" t="str">
        <f t="shared" si="4"/>
        <v/>
      </c>
      <c r="W39" s="41" t="str">
        <f t="shared" si="5"/>
        <v/>
      </c>
    </row>
    <row r="40" spans="1:23" ht="23.5" thickBot="1">
      <c r="A40" s="48">
        <v>32</v>
      </c>
      <c r="B40" s="54" t="str">
        <f>IF(Data!B40:$B$1008&lt;&gt;"",Data!B40,"")</f>
        <v/>
      </c>
      <c r="C40" s="55"/>
      <c r="D40" s="55"/>
      <c r="E40" s="55"/>
      <c r="F40" s="55"/>
      <c r="K40" s="52"/>
      <c r="L40" s="52"/>
      <c r="M40" s="52"/>
      <c r="N40" s="52"/>
      <c r="O40" s="52"/>
      <c r="P40" s="52"/>
      <c r="R40" s="41" t="str">
        <f t="shared" si="0"/>
        <v/>
      </c>
      <c r="S40" s="41">
        <f t="shared" si="1"/>
        <v>32</v>
      </c>
      <c r="T40" s="41" t="str">
        <f t="shared" si="2"/>
        <v/>
      </c>
      <c r="U40" s="41" t="str">
        <f t="shared" si="3"/>
        <v/>
      </c>
      <c r="V40" s="41" t="str">
        <f t="shared" si="4"/>
        <v/>
      </c>
      <c r="W40" s="41" t="str">
        <f t="shared" si="5"/>
        <v/>
      </c>
    </row>
    <row r="41" spans="1:23" ht="23.5" thickBot="1">
      <c r="A41" s="48">
        <v>33</v>
      </c>
      <c r="B41" s="54" t="str">
        <f>IF(Data!B41:$B$1008&lt;&gt;"",Data!B41,"")</f>
        <v/>
      </c>
      <c r="C41" s="55"/>
      <c r="D41" s="55"/>
      <c r="E41" s="55"/>
      <c r="F41" s="55"/>
      <c r="K41" s="52"/>
      <c r="L41" s="52"/>
      <c r="M41" s="52"/>
      <c r="N41" s="52"/>
      <c r="O41" s="52"/>
      <c r="P41" s="52"/>
      <c r="R41" s="41" t="str">
        <f t="shared" si="0"/>
        <v/>
      </c>
      <c r="S41" s="41">
        <f t="shared" si="1"/>
        <v>33</v>
      </c>
      <c r="T41" s="41" t="str">
        <f t="shared" si="2"/>
        <v/>
      </c>
      <c r="U41" s="41" t="str">
        <f t="shared" si="3"/>
        <v/>
      </c>
      <c r="V41" s="41" t="str">
        <f t="shared" si="4"/>
        <v/>
      </c>
      <c r="W41" s="41" t="str">
        <f t="shared" si="5"/>
        <v/>
      </c>
    </row>
    <row r="42" spans="1:23" ht="23.5" thickBot="1">
      <c r="A42" s="48">
        <v>34</v>
      </c>
      <c r="B42" s="54" t="str">
        <f>IF(Data!B42:$B$1008&lt;&gt;"",Data!B42,"")</f>
        <v/>
      </c>
      <c r="C42" s="55"/>
      <c r="D42" s="55"/>
      <c r="E42" s="55"/>
      <c r="F42" s="55"/>
      <c r="R42" s="41" t="str">
        <f t="shared" si="0"/>
        <v/>
      </c>
      <c r="S42" s="41">
        <f t="shared" si="1"/>
        <v>34</v>
      </c>
      <c r="T42" s="41" t="str">
        <f t="shared" si="2"/>
        <v/>
      </c>
      <c r="U42" s="41" t="str">
        <f t="shared" si="3"/>
        <v/>
      </c>
      <c r="V42" s="41" t="str">
        <f t="shared" si="4"/>
        <v/>
      </c>
      <c r="W42" s="41" t="str">
        <f t="shared" si="5"/>
        <v/>
      </c>
    </row>
    <row r="43" spans="1:23" ht="23.5" thickBot="1">
      <c r="A43" s="48">
        <v>35</v>
      </c>
      <c r="B43" s="54" t="str">
        <f>IF(Data!B43:$B$1008&lt;&gt;"",Data!B43,"")</f>
        <v/>
      </c>
      <c r="C43" s="55"/>
      <c r="D43" s="55"/>
      <c r="E43" s="55"/>
      <c r="F43" s="55"/>
      <c r="R43" s="41" t="str">
        <f t="shared" si="0"/>
        <v/>
      </c>
      <c r="S43" s="41">
        <f t="shared" si="1"/>
        <v>35</v>
      </c>
      <c r="T43" s="41" t="str">
        <f t="shared" si="2"/>
        <v/>
      </c>
      <c r="U43" s="41" t="str">
        <f t="shared" si="3"/>
        <v/>
      </c>
      <c r="V43" s="41" t="str">
        <f t="shared" si="4"/>
        <v/>
      </c>
      <c r="W43" s="41" t="str">
        <f t="shared" si="5"/>
        <v/>
      </c>
    </row>
    <row r="44" spans="1:23" ht="23.5" thickBot="1">
      <c r="A44" s="48">
        <v>36</v>
      </c>
      <c r="B44" s="54" t="str">
        <f>IF(Data!B44:$B$1008&lt;&gt;"",Data!B44,"")</f>
        <v/>
      </c>
      <c r="C44" s="55"/>
      <c r="D44" s="55"/>
      <c r="E44" s="55"/>
      <c r="F44" s="55"/>
      <c r="R44" s="41" t="str">
        <f t="shared" si="0"/>
        <v/>
      </c>
      <c r="S44" s="41">
        <f t="shared" si="1"/>
        <v>36</v>
      </c>
      <c r="T44" s="41" t="str">
        <f t="shared" si="2"/>
        <v/>
      </c>
      <c r="U44" s="41" t="str">
        <f t="shared" si="3"/>
        <v/>
      </c>
      <c r="V44" s="41" t="str">
        <f t="shared" si="4"/>
        <v/>
      </c>
      <c r="W44" s="41" t="str">
        <f t="shared" si="5"/>
        <v/>
      </c>
    </row>
    <row r="45" spans="1:23" ht="23.5" thickBot="1">
      <c r="A45" s="48">
        <v>37</v>
      </c>
      <c r="B45" s="54" t="str">
        <f>IF(Data!B45:$B$1008&lt;&gt;"",Data!B45,"")</f>
        <v/>
      </c>
      <c r="C45" s="55"/>
      <c r="D45" s="55"/>
      <c r="E45" s="55"/>
      <c r="F45" s="55"/>
      <c r="R45" s="41" t="str">
        <f t="shared" si="0"/>
        <v/>
      </c>
      <c r="S45" s="41">
        <f t="shared" si="1"/>
        <v>37</v>
      </c>
      <c r="T45" s="41" t="str">
        <f t="shared" si="2"/>
        <v/>
      </c>
      <c r="U45" s="41" t="str">
        <f t="shared" si="3"/>
        <v/>
      </c>
      <c r="V45" s="41" t="str">
        <f t="shared" si="4"/>
        <v/>
      </c>
      <c r="W45" s="41" t="str">
        <f t="shared" si="5"/>
        <v/>
      </c>
    </row>
    <row r="46" spans="1:23" ht="23.5" thickBot="1">
      <c r="A46" s="48">
        <v>38</v>
      </c>
      <c r="B46" s="54" t="str">
        <f>IF(Data!B46:$B$1008&lt;&gt;"",Data!B46,"")</f>
        <v/>
      </c>
      <c r="C46" s="55"/>
      <c r="D46" s="55"/>
      <c r="E46" s="55"/>
      <c r="F46" s="55"/>
      <c r="R46" s="41" t="str">
        <f t="shared" si="0"/>
        <v/>
      </c>
      <c r="S46" s="41">
        <f t="shared" si="1"/>
        <v>38</v>
      </c>
      <c r="T46" s="41" t="str">
        <f t="shared" si="2"/>
        <v/>
      </c>
      <c r="U46" s="41" t="str">
        <f t="shared" si="3"/>
        <v/>
      </c>
      <c r="V46" s="41" t="str">
        <f t="shared" si="4"/>
        <v/>
      </c>
      <c r="W46" s="41" t="str">
        <f t="shared" si="5"/>
        <v/>
      </c>
    </row>
    <row r="47" spans="1:23" ht="23.5" thickBot="1">
      <c r="A47" s="48">
        <v>39</v>
      </c>
      <c r="B47" s="54" t="str">
        <f>IF(Data!B47:$B$1008&lt;&gt;"",Data!B47,"")</f>
        <v/>
      </c>
      <c r="C47" s="55"/>
      <c r="D47" s="55"/>
      <c r="E47" s="55"/>
      <c r="F47" s="55"/>
      <c r="R47" s="41" t="str">
        <f t="shared" si="0"/>
        <v/>
      </c>
      <c r="S47" s="41">
        <f t="shared" si="1"/>
        <v>39</v>
      </c>
      <c r="T47" s="41" t="str">
        <f t="shared" si="2"/>
        <v/>
      </c>
      <c r="U47" s="41" t="str">
        <f t="shared" si="3"/>
        <v/>
      </c>
      <c r="V47" s="41" t="str">
        <f t="shared" si="4"/>
        <v/>
      </c>
      <c r="W47" s="41" t="str">
        <f t="shared" si="5"/>
        <v/>
      </c>
    </row>
    <row r="48" spans="1:23" ht="23.5" thickBot="1">
      <c r="A48" s="48">
        <v>40</v>
      </c>
      <c r="B48" s="54" t="str">
        <f>IF(Data!B48:$B$1008&lt;&gt;"",Data!B48,"")</f>
        <v/>
      </c>
      <c r="C48" s="55"/>
      <c r="D48" s="55"/>
      <c r="E48" s="55"/>
      <c r="F48" s="55"/>
      <c r="R48" s="41" t="str">
        <f t="shared" si="0"/>
        <v/>
      </c>
      <c r="S48" s="41">
        <f t="shared" si="1"/>
        <v>40</v>
      </c>
      <c r="T48" s="41" t="str">
        <f t="shared" si="2"/>
        <v/>
      </c>
      <c r="U48" s="41" t="str">
        <f t="shared" si="3"/>
        <v/>
      </c>
      <c r="V48" s="41" t="str">
        <f t="shared" si="4"/>
        <v/>
      </c>
      <c r="W48" s="41" t="str">
        <f t="shared" si="5"/>
        <v/>
      </c>
    </row>
    <row r="49" spans="1:23" ht="23.5" thickBot="1">
      <c r="A49" s="48">
        <v>41</v>
      </c>
      <c r="B49" s="54" t="str">
        <f>IF(Data!B49:$B$1008&lt;&gt;"",Data!B49,"")</f>
        <v/>
      </c>
      <c r="C49" s="55"/>
      <c r="D49" s="55"/>
      <c r="E49" s="55"/>
      <c r="F49" s="55"/>
      <c r="R49" s="41" t="str">
        <f t="shared" si="0"/>
        <v/>
      </c>
      <c r="S49" s="41">
        <f t="shared" si="1"/>
        <v>41</v>
      </c>
      <c r="T49" s="41" t="str">
        <f t="shared" si="2"/>
        <v/>
      </c>
      <c r="U49" s="41" t="str">
        <f t="shared" si="3"/>
        <v/>
      </c>
      <c r="V49" s="41" t="str">
        <f t="shared" si="4"/>
        <v/>
      </c>
      <c r="W49" s="41" t="str">
        <f t="shared" si="5"/>
        <v/>
      </c>
    </row>
    <row r="50" spans="1:23" ht="23.5" thickBot="1">
      <c r="A50" s="48">
        <v>42</v>
      </c>
      <c r="B50" s="54" t="str">
        <f>IF(Data!B50:$B$1008&lt;&gt;"",Data!B50,"")</f>
        <v/>
      </c>
      <c r="C50" s="55"/>
      <c r="D50" s="55"/>
      <c r="E50" s="55"/>
      <c r="F50" s="55"/>
      <c r="R50" s="41" t="str">
        <f t="shared" si="0"/>
        <v/>
      </c>
      <c r="S50" s="41">
        <f t="shared" si="1"/>
        <v>42</v>
      </c>
      <c r="T50" s="41" t="str">
        <f t="shared" si="2"/>
        <v/>
      </c>
      <c r="U50" s="41" t="str">
        <f t="shared" si="3"/>
        <v/>
      </c>
      <c r="V50" s="41" t="str">
        <f t="shared" si="4"/>
        <v/>
      </c>
      <c r="W50" s="41" t="str">
        <f t="shared" si="5"/>
        <v/>
      </c>
    </row>
    <row r="51" spans="1:23" ht="23.5" thickBot="1">
      <c r="A51" s="48">
        <v>43</v>
      </c>
      <c r="B51" s="54" t="str">
        <f>IF(Data!B51:$B$1008&lt;&gt;"",Data!B51,"")</f>
        <v/>
      </c>
      <c r="C51" s="55"/>
      <c r="D51" s="55"/>
      <c r="E51" s="55"/>
      <c r="F51" s="55"/>
      <c r="R51" s="41" t="str">
        <f t="shared" si="0"/>
        <v/>
      </c>
      <c r="S51" s="41">
        <f t="shared" si="1"/>
        <v>43</v>
      </c>
      <c r="T51" s="41" t="str">
        <f t="shared" si="2"/>
        <v/>
      </c>
      <c r="U51" s="41" t="str">
        <f t="shared" si="3"/>
        <v/>
      </c>
      <c r="V51" s="41" t="str">
        <f t="shared" si="4"/>
        <v/>
      </c>
      <c r="W51" s="41" t="str">
        <f t="shared" si="5"/>
        <v/>
      </c>
    </row>
    <row r="52" spans="1:23" ht="23.5" thickBot="1">
      <c r="A52" s="48">
        <v>44</v>
      </c>
      <c r="B52" s="54" t="str">
        <f>IF(Data!B52:$B$1008&lt;&gt;"",Data!B52,"")</f>
        <v/>
      </c>
      <c r="C52" s="55"/>
      <c r="D52" s="55"/>
      <c r="E52" s="55"/>
      <c r="F52" s="55"/>
      <c r="R52" s="41" t="str">
        <f t="shared" si="0"/>
        <v/>
      </c>
      <c r="S52" s="41">
        <f t="shared" si="1"/>
        <v>44</v>
      </c>
      <c r="T52" s="41" t="str">
        <f t="shared" si="2"/>
        <v/>
      </c>
      <c r="U52" s="41" t="str">
        <f t="shared" si="3"/>
        <v/>
      </c>
      <c r="V52" s="41" t="str">
        <f t="shared" si="4"/>
        <v/>
      </c>
      <c r="W52" s="41" t="str">
        <f t="shared" si="5"/>
        <v/>
      </c>
    </row>
    <row r="53" spans="1:23" ht="23.5" thickBot="1">
      <c r="A53" s="48">
        <v>45</v>
      </c>
      <c r="B53" s="54" t="str">
        <f>IF(Data!B53:$B$1008&lt;&gt;"",Data!B53,"")</f>
        <v/>
      </c>
      <c r="C53" s="55"/>
      <c r="D53" s="55"/>
      <c r="E53" s="55"/>
      <c r="F53" s="55"/>
      <c r="R53" s="41" t="str">
        <f t="shared" si="0"/>
        <v/>
      </c>
      <c r="S53" s="41">
        <f t="shared" si="1"/>
        <v>45</v>
      </c>
      <c r="T53" s="41" t="str">
        <f t="shared" si="2"/>
        <v/>
      </c>
      <c r="U53" s="41" t="str">
        <f t="shared" si="3"/>
        <v/>
      </c>
      <c r="V53" s="41" t="str">
        <f t="shared" si="4"/>
        <v/>
      </c>
      <c r="W53" s="41" t="str">
        <f t="shared" si="5"/>
        <v/>
      </c>
    </row>
    <row r="54" spans="1:23" ht="23.5" thickBot="1">
      <c r="A54" s="48">
        <v>46</v>
      </c>
      <c r="B54" s="54" t="str">
        <f>IF(Data!B54:$B$1008&lt;&gt;"",Data!B54,"")</f>
        <v/>
      </c>
      <c r="C54" s="55"/>
      <c r="D54" s="55"/>
      <c r="E54" s="55"/>
      <c r="F54" s="55"/>
      <c r="R54" s="41" t="str">
        <f t="shared" si="0"/>
        <v/>
      </c>
      <c r="S54" s="41">
        <f t="shared" si="1"/>
        <v>46</v>
      </c>
      <c r="T54" s="41" t="str">
        <f t="shared" si="2"/>
        <v/>
      </c>
      <c r="U54" s="41" t="str">
        <f t="shared" si="3"/>
        <v/>
      </c>
      <c r="V54" s="41" t="str">
        <f t="shared" si="4"/>
        <v/>
      </c>
      <c r="W54" s="41" t="str">
        <f t="shared" si="5"/>
        <v/>
      </c>
    </row>
    <row r="55" spans="1:23" ht="23.5" thickBot="1">
      <c r="A55" s="48">
        <v>47</v>
      </c>
      <c r="B55" s="54" t="str">
        <f>IF(Data!B55:$B$1008&lt;&gt;"",Data!B55,"")</f>
        <v/>
      </c>
      <c r="C55" s="55"/>
      <c r="D55" s="55"/>
      <c r="E55" s="55"/>
      <c r="F55" s="55"/>
      <c r="R55" s="41" t="str">
        <f t="shared" si="0"/>
        <v/>
      </c>
      <c r="S55" s="41">
        <f t="shared" si="1"/>
        <v>47</v>
      </c>
      <c r="T55" s="41" t="str">
        <f t="shared" si="2"/>
        <v/>
      </c>
      <c r="U55" s="41" t="str">
        <f t="shared" si="3"/>
        <v/>
      </c>
      <c r="V55" s="41" t="str">
        <f t="shared" si="4"/>
        <v/>
      </c>
      <c r="W55" s="41" t="str">
        <f t="shared" si="5"/>
        <v/>
      </c>
    </row>
    <row r="56" spans="1:23" ht="23.5" thickBot="1">
      <c r="A56" s="48">
        <v>48</v>
      </c>
      <c r="B56" s="54" t="str">
        <f>IF(Data!B56:$B$1008&lt;&gt;"",Data!B56,"")</f>
        <v/>
      </c>
      <c r="C56" s="55"/>
      <c r="D56" s="55"/>
      <c r="E56" s="55"/>
      <c r="F56" s="55"/>
      <c r="R56" s="41" t="str">
        <f t="shared" si="0"/>
        <v/>
      </c>
      <c r="S56" s="41">
        <f t="shared" si="1"/>
        <v>48</v>
      </c>
      <c r="T56" s="41" t="str">
        <f t="shared" si="2"/>
        <v/>
      </c>
      <c r="U56" s="41" t="str">
        <f t="shared" si="3"/>
        <v/>
      </c>
      <c r="V56" s="41" t="str">
        <f t="shared" si="4"/>
        <v/>
      </c>
      <c r="W56" s="41" t="str">
        <f t="shared" si="5"/>
        <v/>
      </c>
    </row>
    <row r="57" spans="1:23" ht="23.5" thickBot="1">
      <c r="A57" s="48">
        <v>49</v>
      </c>
      <c r="B57" s="54" t="str">
        <f>IF(Data!B57:$B$1008&lt;&gt;"",Data!B57,"")</f>
        <v/>
      </c>
      <c r="C57" s="55"/>
      <c r="D57" s="55"/>
      <c r="E57" s="55"/>
      <c r="F57" s="55"/>
      <c r="R57" s="41" t="str">
        <f t="shared" si="0"/>
        <v/>
      </c>
      <c r="S57" s="41">
        <f t="shared" si="1"/>
        <v>49</v>
      </c>
      <c r="T57" s="41" t="str">
        <f t="shared" si="2"/>
        <v/>
      </c>
      <c r="U57" s="41" t="str">
        <f t="shared" si="3"/>
        <v/>
      </c>
      <c r="V57" s="41" t="str">
        <f t="shared" si="4"/>
        <v/>
      </c>
      <c r="W57" s="41" t="str">
        <f t="shared" si="5"/>
        <v/>
      </c>
    </row>
    <row r="58" spans="1:23" ht="23.5" thickBot="1">
      <c r="A58" s="48">
        <v>50</v>
      </c>
      <c r="B58" s="54" t="str">
        <f>IF(Data!B58:$B$1008&lt;&gt;"",Data!B58,"")</f>
        <v/>
      </c>
      <c r="C58" s="55"/>
      <c r="D58" s="55"/>
      <c r="E58" s="55"/>
      <c r="F58" s="55"/>
      <c r="R58" s="41" t="str">
        <f t="shared" si="0"/>
        <v/>
      </c>
      <c r="S58" s="41">
        <f t="shared" si="1"/>
        <v>50</v>
      </c>
      <c r="T58" s="41" t="str">
        <f t="shared" si="2"/>
        <v/>
      </c>
      <c r="U58" s="41" t="str">
        <f t="shared" si="3"/>
        <v/>
      </c>
      <c r="V58" s="41" t="str">
        <f t="shared" si="4"/>
        <v/>
      </c>
      <c r="W58" s="41" t="str">
        <f t="shared" si="5"/>
        <v/>
      </c>
    </row>
    <row r="59" spans="1:23" ht="23.5" thickBot="1">
      <c r="A59" s="48">
        <v>51</v>
      </c>
      <c r="B59" s="54" t="str">
        <f>IF(Data!B59:$B$1008&lt;&gt;"",Data!B59,"")</f>
        <v/>
      </c>
      <c r="C59" s="55"/>
      <c r="D59" s="55"/>
      <c r="E59" s="55"/>
      <c r="F59" s="55"/>
      <c r="R59" s="41" t="str">
        <f t="shared" si="0"/>
        <v/>
      </c>
      <c r="S59" s="41">
        <f t="shared" si="1"/>
        <v>51</v>
      </c>
      <c r="T59" s="41" t="str">
        <f t="shared" si="2"/>
        <v/>
      </c>
      <c r="U59" s="41" t="str">
        <f t="shared" si="3"/>
        <v/>
      </c>
      <c r="V59" s="41" t="str">
        <f t="shared" si="4"/>
        <v/>
      </c>
      <c r="W59" s="41" t="str">
        <f t="shared" si="5"/>
        <v/>
      </c>
    </row>
    <row r="60" spans="1:23" ht="23.5" thickBot="1">
      <c r="A60" s="48">
        <v>52</v>
      </c>
      <c r="B60" s="54" t="str">
        <f>IF(Data!B60:$B$1008&lt;&gt;"",Data!B60,"")</f>
        <v/>
      </c>
      <c r="C60" s="55"/>
      <c r="D60" s="55"/>
      <c r="E60" s="55"/>
      <c r="F60" s="55"/>
      <c r="R60" s="41" t="str">
        <f t="shared" si="0"/>
        <v/>
      </c>
      <c r="S60" s="41">
        <f t="shared" si="1"/>
        <v>52</v>
      </c>
      <c r="T60" s="41" t="str">
        <f t="shared" si="2"/>
        <v/>
      </c>
      <c r="U60" s="41" t="str">
        <f t="shared" si="3"/>
        <v/>
      </c>
      <c r="V60" s="41" t="str">
        <f t="shared" si="4"/>
        <v/>
      </c>
      <c r="W60" s="41" t="str">
        <f t="shared" si="5"/>
        <v/>
      </c>
    </row>
    <row r="61" spans="1:23" ht="23.5" thickBot="1">
      <c r="A61" s="48">
        <v>53</v>
      </c>
      <c r="B61" s="54" t="str">
        <f>IF(Data!B61:$B$1008&lt;&gt;"",Data!B61,"")</f>
        <v/>
      </c>
      <c r="C61" s="55"/>
      <c r="D61" s="55"/>
      <c r="E61" s="55"/>
      <c r="F61" s="55"/>
      <c r="R61" s="41" t="str">
        <f t="shared" si="0"/>
        <v/>
      </c>
      <c r="S61" s="41">
        <f t="shared" si="1"/>
        <v>53</v>
      </c>
      <c r="T61" s="41" t="str">
        <f t="shared" si="2"/>
        <v/>
      </c>
      <c r="U61" s="41" t="str">
        <f t="shared" si="3"/>
        <v/>
      </c>
      <c r="V61" s="41" t="str">
        <f t="shared" si="4"/>
        <v/>
      </c>
      <c r="W61" s="41" t="str">
        <f t="shared" si="5"/>
        <v/>
      </c>
    </row>
    <row r="62" spans="1:23" ht="23.5" thickBot="1">
      <c r="A62" s="48">
        <v>54</v>
      </c>
      <c r="B62" s="54" t="str">
        <f>IF(Data!B62:$B$1008&lt;&gt;"",Data!B62,"")</f>
        <v/>
      </c>
      <c r="C62" s="55"/>
      <c r="D62" s="55"/>
      <c r="E62" s="55"/>
      <c r="F62" s="55"/>
      <c r="R62" s="41" t="str">
        <f t="shared" si="0"/>
        <v/>
      </c>
      <c r="S62" s="41">
        <f t="shared" si="1"/>
        <v>54</v>
      </c>
      <c r="T62" s="41" t="str">
        <f t="shared" si="2"/>
        <v/>
      </c>
      <c r="U62" s="41" t="str">
        <f t="shared" si="3"/>
        <v/>
      </c>
      <c r="V62" s="41" t="str">
        <f t="shared" si="4"/>
        <v/>
      </c>
      <c r="W62" s="41" t="str">
        <f t="shared" si="5"/>
        <v/>
      </c>
    </row>
    <row r="63" spans="1:23" ht="23.5" thickBot="1">
      <c r="A63" s="48">
        <v>55</v>
      </c>
      <c r="B63" s="54" t="str">
        <f>IF(Data!B63:$B$1008&lt;&gt;"",Data!B63,"")</f>
        <v/>
      </c>
      <c r="C63" s="55"/>
      <c r="D63" s="55"/>
      <c r="E63" s="55"/>
      <c r="F63" s="55"/>
      <c r="R63" s="41" t="str">
        <f t="shared" si="0"/>
        <v/>
      </c>
      <c r="S63" s="41">
        <f t="shared" si="1"/>
        <v>55</v>
      </c>
      <c r="T63" s="41" t="str">
        <f t="shared" si="2"/>
        <v/>
      </c>
      <c r="U63" s="41" t="str">
        <f t="shared" si="3"/>
        <v/>
      </c>
      <c r="V63" s="41" t="str">
        <f t="shared" si="4"/>
        <v/>
      </c>
      <c r="W63" s="41" t="str">
        <f t="shared" si="5"/>
        <v/>
      </c>
    </row>
    <row r="64" spans="1:23" ht="23.5" thickBot="1">
      <c r="A64" s="48">
        <v>56</v>
      </c>
      <c r="B64" s="54" t="str">
        <f>IF(Data!B64:$B$1008&lt;&gt;"",Data!B64,"")</f>
        <v/>
      </c>
      <c r="C64" s="55"/>
      <c r="D64" s="55"/>
      <c r="E64" s="55"/>
      <c r="F64" s="55"/>
      <c r="R64" s="41" t="str">
        <f t="shared" si="0"/>
        <v/>
      </c>
      <c r="S64" s="41">
        <f t="shared" si="1"/>
        <v>56</v>
      </c>
      <c r="T64" s="41" t="str">
        <f t="shared" si="2"/>
        <v/>
      </c>
      <c r="U64" s="41" t="str">
        <f t="shared" si="3"/>
        <v/>
      </c>
      <c r="V64" s="41" t="str">
        <f t="shared" si="4"/>
        <v/>
      </c>
      <c r="W64" s="41" t="str">
        <f t="shared" si="5"/>
        <v/>
      </c>
    </row>
    <row r="65" spans="1:23" ht="23.5" thickBot="1">
      <c r="A65" s="48">
        <v>57</v>
      </c>
      <c r="B65" s="54" t="str">
        <f>IF(Data!B65:$B$1008&lt;&gt;"",Data!B65,"")</f>
        <v/>
      </c>
      <c r="C65" s="55"/>
      <c r="D65" s="55"/>
      <c r="E65" s="55"/>
      <c r="F65" s="55"/>
      <c r="R65" s="41" t="str">
        <f t="shared" si="0"/>
        <v/>
      </c>
      <c r="S65" s="41">
        <f t="shared" si="1"/>
        <v>57</v>
      </c>
      <c r="T65" s="41" t="str">
        <f t="shared" si="2"/>
        <v/>
      </c>
      <c r="U65" s="41" t="str">
        <f t="shared" si="3"/>
        <v/>
      </c>
      <c r="V65" s="41" t="str">
        <f t="shared" si="4"/>
        <v/>
      </c>
      <c r="W65" s="41" t="str">
        <f t="shared" si="5"/>
        <v/>
      </c>
    </row>
    <row r="66" spans="1:23" ht="23.5" thickBot="1">
      <c r="A66" s="48">
        <v>58</v>
      </c>
      <c r="B66" s="54" t="str">
        <f>IF(Data!B66:$B$1008&lt;&gt;"",Data!B66,"")</f>
        <v/>
      </c>
      <c r="C66" s="55"/>
      <c r="D66" s="55"/>
      <c r="E66" s="55"/>
      <c r="F66" s="55"/>
      <c r="R66" s="41" t="str">
        <f t="shared" si="0"/>
        <v/>
      </c>
      <c r="S66" s="41">
        <f t="shared" si="1"/>
        <v>58</v>
      </c>
      <c r="T66" s="41" t="str">
        <f t="shared" si="2"/>
        <v/>
      </c>
      <c r="U66" s="41" t="str">
        <f t="shared" si="3"/>
        <v/>
      </c>
      <c r="V66" s="41" t="str">
        <f t="shared" si="4"/>
        <v/>
      </c>
      <c r="W66" s="41" t="str">
        <f t="shared" si="5"/>
        <v/>
      </c>
    </row>
    <row r="67" spans="1:23" ht="23.5" thickBot="1">
      <c r="A67" s="48">
        <v>59</v>
      </c>
      <c r="B67" s="54" t="str">
        <f>IF(Data!B67:$B$1008&lt;&gt;"",Data!B67,"")</f>
        <v/>
      </c>
      <c r="C67" s="55"/>
      <c r="D67" s="55"/>
      <c r="E67" s="55"/>
      <c r="F67" s="55"/>
      <c r="R67" s="41" t="str">
        <f t="shared" si="0"/>
        <v/>
      </c>
      <c r="S67" s="41">
        <f t="shared" si="1"/>
        <v>59</v>
      </c>
      <c r="T67" s="41" t="str">
        <f t="shared" si="2"/>
        <v/>
      </c>
      <c r="U67" s="41" t="str">
        <f t="shared" si="3"/>
        <v/>
      </c>
      <c r="V67" s="41" t="str">
        <f t="shared" si="4"/>
        <v/>
      </c>
      <c r="W67" s="41" t="str">
        <f t="shared" si="5"/>
        <v/>
      </c>
    </row>
    <row r="68" spans="1:23" ht="23.5" thickBot="1">
      <c r="A68" s="48">
        <v>60</v>
      </c>
      <c r="B68" s="54" t="str">
        <f>IF(Data!B68:$B$1008&lt;&gt;"",Data!B68,"")</f>
        <v/>
      </c>
      <c r="C68" s="55"/>
      <c r="D68" s="55"/>
      <c r="E68" s="55"/>
      <c r="F68" s="55"/>
      <c r="R68" s="41" t="str">
        <f t="shared" si="0"/>
        <v/>
      </c>
      <c r="S68" s="41">
        <f t="shared" si="1"/>
        <v>60</v>
      </c>
      <c r="T68" s="41" t="str">
        <f t="shared" si="2"/>
        <v/>
      </c>
      <c r="U68" s="41" t="str">
        <f t="shared" si="3"/>
        <v/>
      </c>
      <c r="V68" s="41" t="str">
        <f t="shared" si="4"/>
        <v/>
      </c>
      <c r="W68" s="41" t="str">
        <f t="shared" si="5"/>
        <v/>
      </c>
    </row>
    <row r="69" spans="1:23" ht="23.5" thickBot="1">
      <c r="A69" s="48">
        <v>61</v>
      </c>
      <c r="B69" s="54" t="str">
        <f>IF(Data!B69:$B$1008&lt;&gt;"",Data!B69,"")</f>
        <v/>
      </c>
      <c r="C69" s="55"/>
      <c r="D69" s="55"/>
      <c r="E69" s="55"/>
      <c r="F69" s="55"/>
      <c r="R69" s="41" t="str">
        <f t="shared" si="0"/>
        <v/>
      </c>
      <c r="S69" s="41">
        <f t="shared" si="1"/>
        <v>61</v>
      </c>
      <c r="T69" s="41" t="str">
        <f t="shared" si="2"/>
        <v/>
      </c>
      <c r="U69" s="41" t="str">
        <f t="shared" si="3"/>
        <v/>
      </c>
      <c r="V69" s="41" t="str">
        <f t="shared" si="4"/>
        <v/>
      </c>
      <c r="W69" s="41" t="str">
        <f t="shared" si="5"/>
        <v/>
      </c>
    </row>
    <row r="70" spans="1:23" ht="23.5" thickBot="1">
      <c r="A70" s="48">
        <v>62</v>
      </c>
      <c r="B70" s="54" t="str">
        <f>IF(Data!B70:$B$1008&lt;&gt;"",Data!B70,"")</f>
        <v/>
      </c>
      <c r="C70" s="55"/>
      <c r="D70" s="55"/>
      <c r="E70" s="55"/>
      <c r="F70" s="55"/>
      <c r="R70" s="41" t="str">
        <f t="shared" si="0"/>
        <v/>
      </c>
      <c r="S70" s="41">
        <f t="shared" si="1"/>
        <v>62</v>
      </c>
      <c r="T70" s="41" t="str">
        <f t="shared" si="2"/>
        <v/>
      </c>
      <c r="U70" s="41" t="str">
        <f t="shared" si="3"/>
        <v/>
      </c>
      <c r="V70" s="41" t="str">
        <f t="shared" si="4"/>
        <v/>
      </c>
      <c r="W70" s="41" t="str">
        <f t="shared" si="5"/>
        <v/>
      </c>
    </row>
    <row r="71" spans="1:23" ht="23.5" thickBot="1">
      <c r="A71" s="48">
        <v>63</v>
      </c>
      <c r="B71" s="54" t="str">
        <f>IF(Data!B71:$B$1008&lt;&gt;"",Data!B71,"")</f>
        <v/>
      </c>
      <c r="C71" s="55"/>
      <c r="D71" s="55"/>
      <c r="E71" s="55"/>
      <c r="F71" s="55"/>
      <c r="R71" s="41" t="str">
        <f t="shared" si="0"/>
        <v/>
      </c>
      <c r="S71" s="41">
        <f t="shared" si="1"/>
        <v>63</v>
      </c>
      <c r="T71" s="41" t="str">
        <f t="shared" si="2"/>
        <v/>
      </c>
      <c r="U71" s="41" t="str">
        <f t="shared" si="3"/>
        <v/>
      </c>
      <c r="V71" s="41" t="str">
        <f t="shared" si="4"/>
        <v/>
      </c>
      <c r="W71" s="41" t="str">
        <f t="shared" si="5"/>
        <v/>
      </c>
    </row>
    <row r="72" spans="1:23" ht="23.5" thickBot="1">
      <c r="A72" s="48">
        <v>64</v>
      </c>
      <c r="B72" s="54" t="str">
        <f>IF(Data!B72:$B$1008&lt;&gt;"",Data!B72,"")</f>
        <v/>
      </c>
      <c r="C72" s="55"/>
      <c r="D72" s="55"/>
      <c r="E72" s="55"/>
      <c r="F72" s="55"/>
      <c r="R72" s="41" t="str">
        <f t="shared" si="0"/>
        <v/>
      </c>
      <c r="S72" s="41">
        <f t="shared" si="1"/>
        <v>64</v>
      </c>
      <c r="T72" s="41" t="str">
        <f t="shared" si="2"/>
        <v/>
      </c>
      <c r="U72" s="41" t="str">
        <f t="shared" si="3"/>
        <v/>
      </c>
      <c r="V72" s="41" t="str">
        <f t="shared" si="4"/>
        <v/>
      </c>
      <c r="W72" s="41" t="str">
        <f t="shared" si="5"/>
        <v/>
      </c>
    </row>
    <row r="73" spans="1:23" ht="23.5" thickBot="1">
      <c r="A73" s="48">
        <v>65</v>
      </c>
      <c r="B73" s="54" t="str">
        <f>IF(Data!B73:$B$1008&lt;&gt;"",Data!B73,"")</f>
        <v/>
      </c>
      <c r="C73" s="55"/>
      <c r="D73" s="55"/>
      <c r="E73" s="55"/>
      <c r="F73" s="55"/>
      <c r="R73" s="41" t="str">
        <f t="shared" ref="R73:R136" si="6">IF($B73="","",SMALL($B$9:$B$1008,ROW()-ROW($B$8)))</f>
        <v/>
      </c>
      <c r="S73" s="41">
        <f t="shared" si="1"/>
        <v>65</v>
      </c>
      <c r="T73" s="41" t="str">
        <f t="shared" si="2"/>
        <v/>
      </c>
      <c r="U73" s="41" t="str">
        <f t="shared" si="3"/>
        <v/>
      </c>
      <c r="V73" s="41" t="str">
        <f t="shared" si="4"/>
        <v/>
      </c>
      <c r="W73" s="41" t="str">
        <f t="shared" si="5"/>
        <v/>
      </c>
    </row>
    <row r="74" spans="1:23" ht="23.5" thickBot="1">
      <c r="A74" s="48">
        <v>66</v>
      </c>
      <c r="B74" s="54" t="str">
        <f>IF(Data!B74:$B$1008&lt;&gt;"",Data!B74,"")</f>
        <v/>
      </c>
      <c r="C74" s="55"/>
      <c r="D74" s="55"/>
      <c r="E74" s="55"/>
      <c r="F74" s="55"/>
      <c r="R74" s="41" t="str">
        <f t="shared" si="6"/>
        <v/>
      </c>
      <c r="S74" s="41">
        <f t="shared" ref="S74:S137" si="7">IF(ISBLANK(B74),"",S73+1)</f>
        <v>66</v>
      </c>
      <c r="T74" s="41" t="str">
        <f t="shared" ref="T74:T137" si="8">IFERROR(IF(ISBLANK(B74),"",NORMSDIST((R74-$L$10)/$L$11)),"")</f>
        <v/>
      </c>
      <c r="U74" s="41" t="str">
        <f t="shared" ref="U74:U137" si="9">IFERROR(IF(ISBLANK(B74),"",1-T74),"")</f>
        <v/>
      </c>
      <c r="V74" s="41" t="str">
        <f t="shared" ref="V74:V137" si="10">IFERROR(IF(ISBLANK(B74),"",SMALL($U$9:$U$134,S74)),"")</f>
        <v/>
      </c>
      <c r="W74" s="41" t="str">
        <f t="shared" ref="W74:W137" si="11">IFERROR(IF(ISBLANK(B74),"",(2*S74-1)*(LN(V74)+LN(T74))),"")</f>
        <v/>
      </c>
    </row>
    <row r="75" spans="1:23" ht="23.5" thickBot="1">
      <c r="A75" s="48">
        <v>67</v>
      </c>
      <c r="B75" s="54" t="str">
        <f>IF(Data!B75:$B$1008&lt;&gt;"",Data!B75,"")</f>
        <v/>
      </c>
      <c r="C75" s="55"/>
      <c r="D75" s="55"/>
      <c r="E75" s="55"/>
      <c r="F75" s="55"/>
      <c r="R75" s="41" t="str">
        <f t="shared" si="6"/>
        <v/>
      </c>
      <c r="S75" s="41">
        <f t="shared" si="7"/>
        <v>67</v>
      </c>
      <c r="T75" s="41" t="str">
        <f t="shared" si="8"/>
        <v/>
      </c>
      <c r="U75" s="41" t="str">
        <f t="shared" si="9"/>
        <v/>
      </c>
      <c r="V75" s="41" t="str">
        <f t="shared" si="10"/>
        <v/>
      </c>
      <c r="W75" s="41" t="str">
        <f t="shared" si="11"/>
        <v/>
      </c>
    </row>
    <row r="76" spans="1:23" ht="23.5" thickBot="1">
      <c r="A76" s="48">
        <v>68</v>
      </c>
      <c r="B76" s="54" t="str">
        <f>IF(Data!B76:$B$1008&lt;&gt;"",Data!B76,"")</f>
        <v/>
      </c>
      <c r="C76" s="55"/>
      <c r="D76" s="55"/>
      <c r="E76" s="55"/>
      <c r="F76" s="55"/>
      <c r="R76" s="41" t="str">
        <f t="shared" si="6"/>
        <v/>
      </c>
      <c r="S76" s="41">
        <f t="shared" si="7"/>
        <v>68</v>
      </c>
      <c r="T76" s="41" t="str">
        <f t="shared" si="8"/>
        <v/>
      </c>
      <c r="U76" s="41" t="str">
        <f t="shared" si="9"/>
        <v/>
      </c>
      <c r="V76" s="41" t="str">
        <f t="shared" si="10"/>
        <v/>
      </c>
      <c r="W76" s="41" t="str">
        <f t="shared" si="11"/>
        <v/>
      </c>
    </row>
    <row r="77" spans="1:23" ht="23.5" thickBot="1">
      <c r="A77" s="48">
        <v>69</v>
      </c>
      <c r="B77" s="54" t="str">
        <f>IF(Data!B77:$B$1008&lt;&gt;"",Data!B77,"")</f>
        <v/>
      </c>
      <c r="C77" s="55"/>
      <c r="D77" s="55"/>
      <c r="E77" s="55"/>
      <c r="F77" s="55"/>
      <c r="R77" s="41" t="str">
        <f t="shared" si="6"/>
        <v/>
      </c>
      <c r="S77" s="41">
        <f t="shared" si="7"/>
        <v>69</v>
      </c>
      <c r="T77" s="41" t="str">
        <f t="shared" si="8"/>
        <v/>
      </c>
      <c r="U77" s="41" t="str">
        <f t="shared" si="9"/>
        <v/>
      </c>
      <c r="V77" s="41" t="str">
        <f t="shared" si="10"/>
        <v/>
      </c>
      <c r="W77" s="41" t="str">
        <f t="shared" si="11"/>
        <v/>
      </c>
    </row>
    <row r="78" spans="1:23" ht="23.5" thickBot="1">
      <c r="A78" s="48">
        <v>70</v>
      </c>
      <c r="B78" s="54" t="str">
        <f>IF(Data!B78:$B$1008&lt;&gt;"",Data!B78,"")</f>
        <v/>
      </c>
      <c r="C78" s="55"/>
      <c r="D78" s="55"/>
      <c r="E78" s="55"/>
      <c r="F78" s="55"/>
      <c r="R78" s="41" t="str">
        <f t="shared" si="6"/>
        <v/>
      </c>
      <c r="S78" s="41">
        <f t="shared" si="7"/>
        <v>70</v>
      </c>
      <c r="T78" s="41" t="str">
        <f t="shared" si="8"/>
        <v/>
      </c>
      <c r="U78" s="41" t="str">
        <f t="shared" si="9"/>
        <v/>
      </c>
      <c r="V78" s="41" t="str">
        <f t="shared" si="10"/>
        <v/>
      </c>
      <c r="W78" s="41" t="str">
        <f t="shared" si="11"/>
        <v/>
      </c>
    </row>
    <row r="79" spans="1:23" ht="23.5" thickBot="1">
      <c r="A79" s="48">
        <v>71</v>
      </c>
      <c r="B79" s="54" t="str">
        <f>IF(Data!B79:$B$1008&lt;&gt;"",Data!B79,"")</f>
        <v/>
      </c>
      <c r="C79" s="55"/>
      <c r="D79" s="55"/>
      <c r="E79" s="55"/>
      <c r="F79" s="55"/>
      <c r="R79" s="41" t="str">
        <f t="shared" si="6"/>
        <v/>
      </c>
      <c r="S79" s="41">
        <f t="shared" si="7"/>
        <v>71</v>
      </c>
      <c r="T79" s="41" t="str">
        <f t="shared" si="8"/>
        <v/>
      </c>
      <c r="U79" s="41" t="str">
        <f t="shared" si="9"/>
        <v/>
      </c>
      <c r="V79" s="41" t="str">
        <f t="shared" si="10"/>
        <v/>
      </c>
      <c r="W79" s="41" t="str">
        <f t="shared" si="11"/>
        <v/>
      </c>
    </row>
    <row r="80" spans="1:23" ht="23.5" thickBot="1">
      <c r="A80" s="48">
        <v>72</v>
      </c>
      <c r="B80" s="54" t="str">
        <f>IF(Data!B80:$B$1008&lt;&gt;"",Data!B80,"")</f>
        <v/>
      </c>
      <c r="C80" s="55"/>
      <c r="D80" s="55"/>
      <c r="E80" s="55"/>
      <c r="F80" s="55"/>
      <c r="R80" s="41" t="str">
        <f t="shared" si="6"/>
        <v/>
      </c>
      <c r="S80" s="41">
        <f t="shared" si="7"/>
        <v>72</v>
      </c>
      <c r="T80" s="41" t="str">
        <f t="shared" si="8"/>
        <v/>
      </c>
      <c r="U80" s="41" t="str">
        <f t="shared" si="9"/>
        <v/>
      </c>
      <c r="V80" s="41" t="str">
        <f t="shared" si="10"/>
        <v/>
      </c>
      <c r="W80" s="41" t="str">
        <f t="shared" si="11"/>
        <v/>
      </c>
    </row>
    <row r="81" spans="1:23" ht="23.5" thickBot="1">
      <c r="A81" s="48">
        <v>73</v>
      </c>
      <c r="B81" s="54" t="str">
        <f>IF(Data!B81:$B$1008&lt;&gt;"",Data!B81,"")</f>
        <v/>
      </c>
      <c r="C81" s="55"/>
      <c r="D81" s="55"/>
      <c r="E81" s="55"/>
      <c r="F81" s="55"/>
      <c r="R81" s="41" t="str">
        <f t="shared" si="6"/>
        <v/>
      </c>
      <c r="S81" s="41">
        <f t="shared" si="7"/>
        <v>73</v>
      </c>
      <c r="T81" s="41" t="str">
        <f t="shared" si="8"/>
        <v/>
      </c>
      <c r="U81" s="41" t="str">
        <f t="shared" si="9"/>
        <v/>
      </c>
      <c r="V81" s="41" t="str">
        <f t="shared" si="10"/>
        <v/>
      </c>
      <c r="W81" s="41" t="str">
        <f t="shared" si="11"/>
        <v/>
      </c>
    </row>
    <row r="82" spans="1:23" ht="23.5" thickBot="1">
      <c r="A82" s="48">
        <v>74</v>
      </c>
      <c r="B82" s="54" t="str">
        <f>IF(Data!B82:$B$1008&lt;&gt;"",Data!B82,"")</f>
        <v/>
      </c>
      <c r="C82" s="55"/>
      <c r="D82" s="55"/>
      <c r="E82" s="55"/>
      <c r="F82" s="55"/>
      <c r="R82" s="41" t="str">
        <f t="shared" si="6"/>
        <v/>
      </c>
      <c r="S82" s="41">
        <f t="shared" si="7"/>
        <v>74</v>
      </c>
      <c r="T82" s="41" t="str">
        <f t="shared" si="8"/>
        <v/>
      </c>
      <c r="U82" s="41" t="str">
        <f t="shared" si="9"/>
        <v/>
      </c>
      <c r="V82" s="41" t="str">
        <f t="shared" si="10"/>
        <v/>
      </c>
      <c r="W82" s="41" t="str">
        <f t="shared" si="11"/>
        <v/>
      </c>
    </row>
    <row r="83" spans="1:23" ht="23.5" thickBot="1">
      <c r="A83" s="48">
        <v>75</v>
      </c>
      <c r="B83" s="54" t="str">
        <f>IF(Data!B83:$B$1008&lt;&gt;"",Data!B83,"")</f>
        <v/>
      </c>
      <c r="C83" s="55"/>
      <c r="D83" s="55"/>
      <c r="E83" s="55"/>
      <c r="F83" s="55"/>
      <c r="R83" s="41" t="str">
        <f t="shared" si="6"/>
        <v/>
      </c>
      <c r="S83" s="41">
        <f t="shared" si="7"/>
        <v>75</v>
      </c>
      <c r="T83" s="41" t="str">
        <f t="shared" si="8"/>
        <v/>
      </c>
      <c r="U83" s="41" t="str">
        <f t="shared" si="9"/>
        <v/>
      </c>
      <c r="V83" s="41" t="str">
        <f t="shared" si="10"/>
        <v/>
      </c>
      <c r="W83" s="41" t="str">
        <f t="shared" si="11"/>
        <v/>
      </c>
    </row>
    <row r="84" spans="1:23" ht="23.5" thickBot="1">
      <c r="A84" s="48">
        <v>76</v>
      </c>
      <c r="B84" s="54" t="str">
        <f>IF(Data!B84:$B$1008&lt;&gt;"",Data!B84,"")</f>
        <v/>
      </c>
      <c r="C84" s="55"/>
      <c r="D84" s="55"/>
      <c r="E84" s="55"/>
      <c r="F84" s="55"/>
      <c r="R84" s="41" t="str">
        <f t="shared" si="6"/>
        <v/>
      </c>
      <c r="S84" s="41">
        <f t="shared" si="7"/>
        <v>76</v>
      </c>
      <c r="T84" s="41" t="str">
        <f t="shared" si="8"/>
        <v/>
      </c>
      <c r="U84" s="41" t="str">
        <f t="shared" si="9"/>
        <v/>
      </c>
      <c r="V84" s="41" t="str">
        <f t="shared" si="10"/>
        <v/>
      </c>
      <c r="W84" s="41" t="str">
        <f t="shared" si="11"/>
        <v/>
      </c>
    </row>
    <row r="85" spans="1:23" ht="23.5" thickBot="1">
      <c r="A85" s="48">
        <v>77</v>
      </c>
      <c r="B85" s="54" t="str">
        <f>IF(Data!B85:$B$1008&lt;&gt;"",Data!B85,"")</f>
        <v/>
      </c>
      <c r="C85" s="55"/>
      <c r="D85" s="55"/>
      <c r="E85" s="55"/>
      <c r="F85" s="55"/>
      <c r="R85" s="41" t="str">
        <f t="shared" si="6"/>
        <v/>
      </c>
      <c r="S85" s="41">
        <f t="shared" si="7"/>
        <v>77</v>
      </c>
      <c r="T85" s="41" t="str">
        <f t="shared" si="8"/>
        <v/>
      </c>
      <c r="U85" s="41" t="str">
        <f t="shared" si="9"/>
        <v/>
      </c>
      <c r="V85" s="41" t="str">
        <f t="shared" si="10"/>
        <v/>
      </c>
      <c r="W85" s="41" t="str">
        <f t="shared" si="11"/>
        <v/>
      </c>
    </row>
    <row r="86" spans="1:23" ht="23.5" thickBot="1">
      <c r="A86" s="48">
        <v>78</v>
      </c>
      <c r="B86" s="54" t="str">
        <f>IF(Data!B86:$B$1008&lt;&gt;"",Data!B86,"")</f>
        <v/>
      </c>
      <c r="C86" s="55"/>
      <c r="D86" s="55"/>
      <c r="E86" s="55"/>
      <c r="F86" s="55"/>
      <c r="R86" s="41" t="str">
        <f t="shared" si="6"/>
        <v/>
      </c>
      <c r="S86" s="41">
        <f t="shared" si="7"/>
        <v>78</v>
      </c>
      <c r="T86" s="41" t="str">
        <f t="shared" si="8"/>
        <v/>
      </c>
      <c r="U86" s="41" t="str">
        <f t="shared" si="9"/>
        <v/>
      </c>
      <c r="V86" s="41" t="str">
        <f t="shared" si="10"/>
        <v/>
      </c>
      <c r="W86" s="41" t="str">
        <f t="shared" si="11"/>
        <v/>
      </c>
    </row>
    <row r="87" spans="1:23" ht="23.5" thickBot="1">
      <c r="A87" s="48">
        <v>79</v>
      </c>
      <c r="B87" s="54" t="str">
        <f>IF(Data!B87:$B$1008&lt;&gt;"",Data!B87,"")</f>
        <v/>
      </c>
      <c r="C87" s="55"/>
      <c r="D87" s="55"/>
      <c r="E87" s="55"/>
      <c r="F87" s="55"/>
      <c r="R87" s="41" t="str">
        <f t="shared" si="6"/>
        <v/>
      </c>
      <c r="S87" s="41">
        <f t="shared" si="7"/>
        <v>79</v>
      </c>
      <c r="T87" s="41" t="str">
        <f t="shared" si="8"/>
        <v/>
      </c>
      <c r="U87" s="41" t="str">
        <f t="shared" si="9"/>
        <v/>
      </c>
      <c r="V87" s="41" t="str">
        <f t="shared" si="10"/>
        <v/>
      </c>
      <c r="W87" s="41" t="str">
        <f t="shared" si="11"/>
        <v/>
      </c>
    </row>
    <row r="88" spans="1:23" ht="23.5" thickBot="1">
      <c r="A88" s="48">
        <v>80</v>
      </c>
      <c r="B88" s="54" t="str">
        <f>IF(Data!B88:$B$1008&lt;&gt;"",Data!B88,"")</f>
        <v/>
      </c>
      <c r="C88" s="55"/>
      <c r="D88" s="55"/>
      <c r="E88" s="55"/>
      <c r="F88" s="55"/>
      <c r="R88" s="41" t="str">
        <f t="shared" si="6"/>
        <v/>
      </c>
      <c r="S88" s="41">
        <f t="shared" si="7"/>
        <v>80</v>
      </c>
      <c r="T88" s="41" t="str">
        <f t="shared" si="8"/>
        <v/>
      </c>
      <c r="U88" s="41" t="str">
        <f t="shared" si="9"/>
        <v/>
      </c>
      <c r="V88" s="41" t="str">
        <f t="shared" si="10"/>
        <v/>
      </c>
      <c r="W88" s="41" t="str">
        <f t="shared" si="11"/>
        <v/>
      </c>
    </row>
    <row r="89" spans="1:23" ht="23.5" thickBot="1">
      <c r="A89" s="48">
        <v>81</v>
      </c>
      <c r="B89" s="54" t="str">
        <f>IF(Data!B89:$B$1008&lt;&gt;"",Data!B89,"")</f>
        <v/>
      </c>
      <c r="C89" s="55"/>
      <c r="D89" s="55"/>
      <c r="E89" s="55"/>
      <c r="F89" s="55"/>
      <c r="R89" s="41" t="str">
        <f t="shared" si="6"/>
        <v/>
      </c>
      <c r="S89" s="41">
        <f t="shared" si="7"/>
        <v>81</v>
      </c>
      <c r="T89" s="41" t="str">
        <f t="shared" si="8"/>
        <v/>
      </c>
      <c r="U89" s="41" t="str">
        <f t="shared" si="9"/>
        <v/>
      </c>
      <c r="V89" s="41" t="str">
        <f t="shared" si="10"/>
        <v/>
      </c>
      <c r="W89" s="41" t="str">
        <f t="shared" si="11"/>
        <v/>
      </c>
    </row>
    <row r="90" spans="1:23" ht="23.5" thickBot="1">
      <c r="A90" s="48">
        <v>82</v>
      </c>
      <c r="B90" s="54" t="str">
        <f>IF(Data!B90:$B$1008&lt;&gt;"",Data!B90,"")</f>
        <v/>
      </c>
      <c r="C90" s="55"/>
      <c r="D90" s="55"/>
      <c r="E90" s="55"/>
      <c r="F90" s="55"/>
      <c r="R90" s="41" t="str">
        <f t="shared" si="6"/>
        <v/>
      </c>
      <c r="S90" s="41">
        <f t="shared" si="7"/>
        <v>82</v>
      </c>
      <c r="T90" s="41" t="str">
        <f t="shared" si="8"/>
        <v/>
      </c>
      <c r="U90" s="41" t="str">
        <f t="shared" si="9"/>
        <v/>
      </c>
      <c r="V90" s="41" t="str">
        <f t="shared" si="10"/>
        <v/>
      </c>
      <c r="W90" s="41" t="str">
        <f t="shared" si="11"/>
        <v/>
      </c>
    </row>
    <row r="91" spans="1:23" ht="23.5" thickBot="1">
      <c r="A91" s="48">
        <v>83</v>
      </c>
      <c r="B91" s="54" t="str">
        <f>IF(Data!B91:$B$1008&lt;&gt;"",Data!B91,"")</f>
        <v/>
      </c>
      <c r="C91" s="55"/>
      <c r="D91" s="55"/>
      <c r="E91" s="55"/>
      <c r="F91" s="55"/>
      <c r="R91" s="41" t="str">
        <f t="shared" si="6"/>
        <v/>
      </c>
      <c r="S91" s="41">
        <f t="shared" si="7"/>
        <v>83</v>
      </c>
      <c r="T91" s="41" t="str">
        <f t="shared" si="8"/>
        <v/>
      </c>
      <c r="U91" s="41" t="str">
        <f t="shared" si="9"/>
        <v/>
      </c>
      <c r="V91" s="41" t="str">
        <f t="shared" si="10"/>
        <v/>
      </c>
      <c r="W91" s="41" t="str">
        <f t="shared" si="11"/>
        <v/>
      </c>
    </row>
    <row r="92" spans="1:23" ht="23.5" thickBot="1">
      <c r="A92" s="48">
        <v>84</v>
      </c>
      <c r="B92" s="54" t="str">
        <f>IF(Data!B92:$B$1008&lt;&gt;"",Data!B92,"")</f>
        <v/>
      </c>
      <c r="C92" s="55"/>
      <c r="D92" s="55"/>
      <c r="E92" s="55"/>
      <c r="F92" s="55"/>
      <c r="R92" s="41" t="str">
        <f t="shared" si="6"/>
        <v/>
      </c>
      <c r="S92" s="41">
        <f t="shared" si="7"/>
        <v>84</v>
      </c>
      <c r="T92" s="41" t="str">
        <f t="shared" si="8"/>
        <v/>
      </c>
      <c r="U92" s="41" t="str">
        <f t="shared" si="9"/>
        <v/>
      </c>
      <c r="V92" s="41" t="str">
        <f t="shared" si="10"/>
        <v/>
      </c>
      <c r="W92" s="41" t="str">
        <f t="shared" si="11"/>
        <v/>
      </c>
    </row>
    <row r="93" spans="1:23" ht="23.5" thickBot="1">
      <c r="A93" s="48">
        <v>85</v>
      </c>
      <c r="B93" s="54" t="str">
        <f>IF(Data!B93:$B$1008&lt;&gt;"",Data!B93,"")</f>
        <v/>
      </c>
      <c r="C93" s="55"/>
      <c r="D93" s="55"/>
      <c r="E93" s="55"/>
      <c r="F93" s="55"/>
      <c r="R93" s="41" t="str">
        <f t="shared" si="6"/>
        <v/>
      </c>
      <c r="S93" s="41">
        <f t="shared" si="7"/>
        <v>85</v>
      </c>
      <c r="T93" s="41" t="str">
        <f t="shared" si="8"/>
        <v/>
      </c>
      <c r="U93" s="41" t="str">
        <f t="shared" si="9"/>
        <v/>
      </c>
      <c r="V93" s="41" t="str">
        <f t="shared" si="10"/>
        <v/>
      </c>
      <c r="W93" s="41" t="str">
        <f t="shared" si="11"/>
        <v/>
      </c>
    </row>
    <row r="94" spans="1:23" ht="23.5" thickBot="1">
      <c r="A94" s="48">
        <v>86</v>
      </c>
      <c r="B94" s="54" t="str">
        <f>IF(Data!B94:$B$1008&lt;&gt;"",Data!B94,"")</f>
        <v/>
      </c>
      <c r="C94" s="55"/>
      <c r="D94" s="55"/>
      <c r="E94" s="55"/>
      <c r="F94" s="55"/>
      <c r="R94" s="41" t="str">
        <f t="shared" si="6"/>
        <v/>
      </c>
      <c r="S94" s="41">
        <f t="shared" si="7"/>
        <v>86</v>
      </c>
      <c r="T94" s="41" t="str">
        <f t="shared" si="8"/>
        <v/>
      </c>
      <c r="U94" s="41" t="str">
        <f t="shared" si="9"/>
        <v/>
      </c>
      <c r="V94" s="41" t="str">
        <f t="shared" si="10"/>
        <v/>
      </c>
      <c r="W94" s="41" t="str">
        <f t="shared" si="11"/>
        <v/>
      </c>
    </row>
    <row r="95" spans="1:23" ht="23.5" thickBot="1">
      <c r="A95" s="48">
        <v>87</v>
      </c>
      <c r="B95" s="54" t="str">
        <f>IF(Data!B95:$B$1008&lt;&gt;"",Data!B95,"")</f>
        <v/>
      </c>
      <c r="C95" s="55"/>
      <c r="D95" s="55"/>
      <c r="E95" s="55"/>
      <c r="F95" s="55"/>
      <c r="R95" s="41" t="str">
        <f t="shared" si="6"/>
        <v/>
      </c>
      <c r="S95" s="41">
        <f t="shared" si="7"/>
        <v>87</v>
      </c>
      <c r="T95" s="41" t="str">
        <f t="shared" si="8"/>
        <v/>
      </c>
      <c r="U95" s="41" t="str">
        <f t="shared" si="9"/>
        <v/>
      </c>
      <c r="V95" s="41" t="str">
        <f t="shared" si="10"/>
        <v/>
      </c>
      <c r="W95" s="41" t="str">
        <f t="shared" si="11"/>
        <v/>
      </c>
    </row>
    <row r="96" spans="1:23" ht="23.5" thickBot="1">
      <c r="A96" s="48">
        <v>88</v>
      </c>
      <c r="B96" s="54" t="str">
        <f>IF(Data!B96:$B$1008&lt;&gt;"",Data!B96,"")</f>
        <v/>
      </c>
      <c r="C96" s="55"/>
      <c r="D96" s="55"/>
      <c r="E96" s="55"/>
      <c r="F96" s="55"/>
      <c r="R96" s="41" t="str">
        <f t="shared" si="6"/>
        <v/>
      </c>
      <c r="S96" s="41">
        <f t="shared" si="7"/>
        <v>88</v>
      </c>
      <c r="T96" s="41" t="str">
        <f t="shared" si="8"/>
        <v/>
      </c>
      <c r="U96" s="41" t="str">
        <f t="shared" si="9"/>
        <v/>
      </c>
      <c r="V96" s="41" t="str">
        <f t="shared" si="10"/>
        <v/>
      </c>
      <c r="W96" s="41" t="str">
        <f t="shared" si="11"/>
        <v/>
      </c>
    </row>
    <row r="97" spans="1:23" ht="23.5" thickBot="1">
      <c r="A97" s="48">
        <v>89</v>
      </c>
      <c r="B97" s="54" t="str">
        <f>IF(Data!B97:$B$1008&lt;&gt;"",Data!B97,"")</f>
        <v/>
      </c>
      <c r="C97" s="55"/>
      <c r="D97" s="55"/>
      <c r="E97" s="55"/>
      <c r="F97" s="55"/>
      <c r="R97" s="41" t="str">
        <f t="shared" si="6"/>
        <v/>
      </c>
      <c r="S97" s="41">
        <f t="shared" si="7"/>
        <v>89</v>
      </c>
      <c r="T97" s="41" t="str">
        <f t="shared" si="8"/>
        <v/>
      </c>
      <c r="U97" s="41" t="str">
        <f t="shared" si="9"/>
        <v/>
      </c>
      <c r="V97" s="41" t="str">
        <f t="shared" si="10"/>
        <v/>
      </c>
      <c r="W97" s="41" t="str">
        <f t="shared" si="11"/>
        <v/>
      </c>
    </row>
    <row r="98" spans="1:23" ht="23.5" thickBot="1">
      <c r="A98" s="48">
        <v>90</v>
      </c>
      <c r="B98" s="54" t="str">
        <f>IF(Data!B98:$B$1008&lt;&gt;"",Data!B98,"")</f>
        <v/>
      </c>
      <c r="C98" s="55"/>
      <c r="D98" s="55"/>
      <c r="E98" s="55"/>
      <c r="F98" s="55"/>
      <c r="R98" s="41" t="str">
        <f t="shared" si="6"/>
        <v/>
      </c>
      <c r="S98" s="41">
        <f t="shared" si="7"/>
        <v>90</v>
      </c>
      <c r="T98" s="41" t="str">
        <f t="shared" si="8"/>
        <v/>
      </c>
      <c r="U98" s="41" t="str">
        <f t="shared" si="9"/>
        <v/>
      </c>
      <c r="V98" s="41" t="str">
        <f t="shared" si="10"/>
        <v/>
      </c>
      <c r="W98" s="41" t="str">
        <f t="shared" si="11"/>
        <v/>
      </c>
    </row>
    <row r="99" spans="1:23" ht="23.5" thickBot="1">
      <c r="A99" s="48">
        <v>91</v>
      </c>
      <c r="B99" s="54" t="str">
        <f>IF(Data!B99:$B$1008&lt;&gt;"",Data!B99,"")</f>
        <v/>
      </c>
      <c r="C99" s="55"/>
      <c r="D99" s="55"/>
      <c r="E99" s="55"/>
      <c r="F99" s="55"/>
      <c r="R99" s="41" t="str">
        <f t="shared" si="6"/>
        <v/>
      </c>
      <c r="S99" s="41">
        <f t="shared" si="7"/>
        <v>91</v>
      </c>
      <c r="T99" s="41" t="str">
        <f t="shared" si="8"/>
        <v/>
      </c>
      <c r="U99" s="41" t="str">
        <f t="shared" si="9"/>
        <v/>
      </c>
      <c r="V99" s="41" t="str">
        <f t="shared" si="10"/>
        <v/>
      </c>
      <c r="W99" s="41" t="str">
        <f t="shared" si="11"/>
        <v/>
      </c>
    </row>
    <row r="100" spans="1:23" ht="23.5" thickBot="1">
      <c r="A100" s="48">
        <v>92</v>
      </c>
      <c r="B100" s="54" t="str">
        <f>IF(Data!B100:$B$1008&lt;&gt;"",Data!B100,"")</f>
        <v/>
      </c>
      <c r="C100" s="55"/>
      <c r="D100" s="55"/>
      <c r="E100" s="55"/>
      <c r="F100" s="55"/>
      <c r="R100" s="41" t="str">
        <f t="shared" si="6"/>
        <v/>
      </c>
      <c r="S100" s="41">
        <f t="shared" si="7"/>
        <v>92</v>
      </c>
      <c r="T100" s="41" t="str">
        <f t="shared" si="8"/>
        <v/>
      </c>
      <c r="U100" s="41" t="str">
        <f t="shared" si="9"/>
        <v/>
      </c>
      <c r="V100" s="41" t="str">
        <f t="shared" si="10"/>
        <v/>
      </c>
      <c r="W100" s="41" t="str">
        <f t="shared" si="11"/>
        <v/>
      </c>
    </row>
    <row r="101" spans="1:23" ht="23.5" thickBot="1">
      <c r="A101" s="48">
        <v>93</v>
      </c>
      <c r="B101" s="54" t="str">
        <f>IF(Data!B101:$B$1008&lt;&gt;"",Data!B101,"")</f>
        <v/>
      </c>
      <c r="C101" s="55"/>
      <c r="D101" s="55"/>
      <c r="E101" s="55"/>
      <c r="F101" s="55"/>
      <c r="R101" s="41" t="str">
        <f t="shared" si="6"/>
        <v/>
      </c>
      <c r="S101" s="41">
        <f t="shared" si="7"/>
        <v>93</v>
      </c>
      <c r="T101" s="41" t="str">
        <f t="shared" si="8"/>
        <v/>
      </c>
      <c r="U101" s="41" t="str">
        <f t="shared" si="9"/>
        <v/>
      </c>
      <c r="V101" s="41" t="str">
        <f t="shared" si="10"/>
        <v/>
      </c>
      <c r="W101" s="41" t="str">
        <f t="shared" si="11"/>
        <v/>
      </c>
    </row>
    <row r="102" spans="1:23" ht="23.5" thickBot="1">
      <c r="A102" s="48">
        <v>94</v>
      </c>
      <c r="B102" s="54" t="str">
        <f>IF(Data!B102:$B$1008&lt;&gt;"",Data!B102,"")</f>
        <v/>
      </c>
      <c r="C102" s="55"/>
      <c r="D102" s="55"/>
      <c r="E102" s="55"/>
      <c r="F102" s="55"/>
      <c r="R102" s="41" t="str">
        <f t="shared" si="6"/>
        <v/>
      </c>
      <c r="S102" s="41">
        <f t="shared" si="7"/>
        <v>94</v>
      </c>
      <c r="T102" s="41" t="str">
        <f t="shared" si="8"/>
        <v/>
      </c>
      <c r="U102" s="41" t="str">
        <f t="shared" si="9"/>
        <v/>
      </c>
      <c r="V102" s="41" t="str">
        <f t="shared" si="10"/>
        <v/>
      </c>
      <c r="W102" s="41" t="str">
        <f t="shared" si="11"/>
        <v/>
      </c>
    </row>
    <row r="103" spans="1:23" ht="23.5" thickBot="1">
      <c r="A103" s="48">
        <v>95</v>
      </c>
      <c r="B103" s="54" t="str">
        <f>IF(Data!B103:$B$1008&lt;&gt;"",Data!B103,"")</f>
        <v/>
      </c>
      <c r="C103" s="55"/>
      <c r="D103" s="55"/>
      <c r="E103" s="55"/>
      <c r="F103" s="55"/>
      <c r="R103" s="41" t="str">
        <f t="shared" si="6"/>
        <v/>
      </c>
      <c r="S103" s="41">
        <f t="shared" si="7"/>
        <v>95</v>
      </c>
      <c r="T103" s="41" t="str">
        <f t="shared" si="8"/>
        <v/>
      </c>
      <c r="U103" s="41" t="str">
        <f t="shared" si="9"/>
        <v/>
      </c>
      <c r="V103" s="41" t="str">
        <f t="shared" si="10"/>
        <v/>
      </c>
      <c r="W103" s="41" t="str">
        <f t="shared" si="11"/>
        <v/>
      </c>
    </row>
    <row r="104" spans="1:23" ht="23.5" thickBot="1">
      <c r="A104" s="48">
        <v>96</v>
      </c>
      <c r="B104" s="54" t="str">
        <f>IF(Data!B104:$B$1008&lt;&gt;"",Data!B104,"")</f>
        <v/>
      </c>
      <c r="C104" s="55"/>
      <c r="D104" s="55"/>
      <c r="E104" s="55"/>
      <c r="F104" s="55"/>
      <c r="R104" s="41" t="str">
        <f t="shared" si="6"/>
        <v/>
      </c>
      <c r="S104" s="41">
        <f t="shared" si="7"/>
        <v>96</v>
      </c>
      <c r="T104" s="41" t="str">
        <f t="shared" si="8"/>
        <v/>
      </c>
      <c r="U104" s="41" t="str">
        <f t="shared" si="9"/>
        <v/>
      </c>
      <c r="V104" s="41" t="str">
        <f t="shared" si="10"/>
        <v/>
      </c>
      <c r="W104" s="41" t="str">
        <f t="shared" si="11"/>
        <v/>
      </c>
    </row>
    <row r="105" spans="1:23" ht="23.5" thickBot="1">
      <c r="A105" s="48">
        <v>97</v>
      </c>
      <c r="B105" s="54" t="str">
        <f>IF(Data!B105:$B$1008&lt;&gt;"",Data!B105,"")</f>
        <v/>
      </c>
      <c r="C105" s="55"/>
      <c r="D105" s="55"/>
      <c r="E105" s="55"/>
      <c r="F105" s="55"/>
      <c r="R105" s="41" t="str">
        <f t="shared" si="6"/>
        <v/>
      </c>
      <c r="S105" s="41">
        <f t="shared" si="7"/>
        <v>97</v>
      </c>
      <c r="T105" s="41" t="str">
        <f t="shared" si="8"/>
        <v/>
      </c>
      <c r="U105" s="41" t="str">
        <f t="shared" si="9"/>
        <v/>
      </c>
      <c r="V105" s="41" t="str">
        <f t="shared" si="10"/>
        <v/>
      </c>
      <c r="W105" s="41" t="str">
        <f t="shared" si="11"/>
        <v/>
      </c>
    </row>
    <row r="106" spans="1:23" ht="23.5" thickBot="1">
      <c r="A106" s="48">
        <v>98</v>
      </c>
      <c r="B106" s="54" t="str">
        <f>IF(Data!B106:$B$1008&lt;&gt;"",Data!B106,"")</f>
        <v/>
      </c>
      <c r="C106" s="55"/>
      <c r="D106" s="55"/>
      <c r="E106" s="55"/>
      <c r="F106" s="55"/>
      <c r="R106" s="41" t="str">
        <f t="shared" si="6"/>
        <v/>
      </c>
      <c r="S106" s="41">
        <f t="shared" si="7"/>
        <v>98</v>
      </c>
      <c r="T106" s="41" t="str">
        <f t="shared" si="8"/>
        <v/>
      </c>
      <c r="U106" s="41" t="str">
        <f t="shared" si="9"/>
        <v/>
      </c>
      <c r="V106" s="41" t="str">
        <f t="shared" si="10"/>
        <v/>
      </c>
      <c r="W106" s="41" t="str">
        <f t="shared" si="11"/>
        <v/>
      </c>
    </row>
    <row r="107" spans="1:23" ht="23.5" thickBot="1">
      <c r="A107" s="48">
        <v>99</v>
      </c>
      <c r="B107" s="54" t="str">
        <f>IF(Data!B107:$B$1008&lt;&gt;"",Data!B107,"")</f>
        <v/>
      </c>
      <c r="C107" s="55"/>
      <c r="D107" s="55"/>
      <c r="E107" s="55"/>
      <c r="F107" s="55"/>
      <c r="R107" s="41" t="str">
        <f t="shared" si="6"/>
        <v/>
      </c>
      <c r="S107" s="41">
        <f t="shared" si="7"/>
        <v>99</v>
      </c>
      <c r="T107" s="41" t="str">
        <f t="shared" si="8"/>
        <v/>
      </c>
      <c r="U107" s="41" t="str">
        <f t="shared" si="9"/>
        <v/>
      </c>
      <c r="V107" s="41" t="str">
        <f t="shared" si="10"/>
        <v/>
      </c>
      <c r="W107" s="41" t="str">
        <f t="shared" si="11"/>
        <v/>
      </c>
    </row>
    <row r="108" spans="1:23" ht="23.5" thickBot="1">
      <c r="A108" s="48">
        <v>100</v>
      </c>
      <c r="B108" s="54" t="str">
        <f>IF(Data!B108:$B$1008&lt;&gt;"",Data!B108,"")</f>
        <v/>
      </c>
      <c r="C108" s="55"/>
      <c r="D108" s="55"/>
      <c r="E108" s="55"/>
      <c r="F108" s="55"/>
      <c r="R108" s="41" t="str">
        <f t="shared" si="6"/>
        <v/>
      </c>
      <c r="S108" s="41">
        <f t="shared" si="7"/>
        <v>100</v>
      </c>
      <c r="T108" s="41" t="str">
        <f t="shared" si="8"/>
        <v/>
      </c>
      <c r="U108" s="41" t="str">
        <f t="shared" si="9"/>
        <v/>
      </c>
      <c r="V108" s="41" t="str">
        <f t="shared" si="10"/>
        <v/>
      </c>
      <c r="W108" s="41" t="str">
        <f t="shared" si="11"/>
        <v/>
      </c>
    </row>
    <row r="109" spans="1:23" ht="23.5" thickBot="1">
      <c r="A109" s="48">
        <v>101</v>
      </c>
      <c r="B109" s="54" t="str">
        <f>IF(Data!B109:$B$1008&lt;&gt;"",Data!B109,"")</f>
        <v/>
      </c>
      <c r="C109" s="50"/>
      <c r="D109" s="50"/>
      <c r="E109" s="50"/>
      <c r="F109" s="50"/>
      <c r="R109" s="41" t="str">
        <f t="shared" si="6"/>
        <v/>
      </c>
      <c r="S109" s="41">
        <f t="shared" si="7"/>
        <v>101</v>
      </c>
      <c r="T109" s="41" t="str">
        <f t="shared" si="8"/>
        <v/>
      </c>
      <c r="U109" s="41" t="str">
        <f t="shared" si="9"/>
        <v/>
      </c>
      <c r="V109" s="41" t="str">
        <f t="shared" si="10"/>
        <v/>
      </c>
      <c r="W109" s="41" t="str">
        <f t="shared" si="11"/>
        <v/>
      </c>
    </row>
    <row r="110" spans="1:23" ht="23.5" thickBot="1">
      <c r="A110" s="48">
        <v>102</v>
      </c>
      <c r="B110" s="54" t="str">
        <f>IF(Data!B110:$B$1008&lt;&gt;"",Data!B110,"")</f>
        <v/>
      </c>
      <c r="C110" s="50"/>
      <c r="D110" s="50"/>
      <c r="E110" s="50"/>
      <c r="F110" s="50"/>
      <c r="R110" s="41" t="str">
        <f t="shared" si="6"/>
        <v/>
      </c>
      <c r="S110" s="41">
        <f t="shared" si="7"/>
        <v>102</v>
      </c>
      <c r="T110" s="41" t="str">
        <f t="shared" si="8"/>
        <v/>
      </c>
      <c r="U110" s="41" t="str">
        <f t="shared" si="9"/>
        <v/>
      </c>
      <c r="V110" s="41" t="str">
        <f t="shared" si="10"/>
        <v/>
      </c>
      <c r="W110" s="41" t="str">
        <f t="shared" si="11"/>
        <v/>
      </c>
    </row>
    <row r="111" spans="1:23" ht="23.5" thickBot="1">
      <c r="A111" s="48">
        <v>103</v>
      </c>
      <c r="B111" s="54" t="str">
        <f>IF(Data!B111:$B$1008&lt;&gt;"",Data!B111,"")</f>
        <v/>
      </c>
      <c r="C111" s="50"/>
      <c r="D111" s="50"/>
      <c r="E111" s="50"/>
      <c r="F111" s="50"/>
      <c r="R111" s="41" t="str">
        <f t="shared" si="6"/>
        <v/>
      </c>
      <c r="S111" s="41">
        <f t="shared" si="7"/>
        <v>103</v>
      </c>
      <c r="T111" s="41" t="str">
        <f t="shared" si="8"/>
        <v/>
      </c>
      <c r="U111" s="41" t="str">
        <f t="shared" si="9"/>
        <v/>
      </c>
      <c r="V111" s="41" t="str">
        <f t="shared" si="10"/>
        <v/>
      </c>
      <c r="W111" s="41" t="str">
        <f t="shared" si="11"/>
        <v/>
      </c>
    </row>
    <row r="112" spans="1:23" ht="23.5" thickBot="1">
      <c r="A112" s="48">
        <v>104</v>
      </c>
      <c r="B112" s="54" t="str">
        <f>IF(Data!B112:$B$1008&lt;&gt;"",Data!B112,"")</f>
        <v/>
      </c>
      <c r="C112" s="50"/>
      <c r="D112" s="50"/>
      <c r="E112" s="50"/>
      <c r="F112" s="50"/>
      <c r="R112" s="41" t="str">
        <f t="shared" si="6"/>
        <v/>
      </c>
      <c r="S112" s="41">
        <f t="shared" si="7"/>
        <v>104</v>
      </c>
      <c r="T112" s="41" t="str">
        <f t="shared" si="8"/>
        <v/>
      </c>
      <c r="U112" s="41" t="str">
        <f t="shared" si="9"/>
        <v/>
      </c>
      <c r="V112" s="41" t="str">
        <f t="shared" si="10"/>
        <v/>
      </c>
      <c r="W112" s="41" t="str">
        <f t="shared" si="11"/>
        <v/>
      </c>
    </row>
    <row r="113" spans="1:23" ht="23.5" thickBot="1">
      <c r="A113" s="48">
        <v>105</v>
      </c>
      <c r="B113" s="54" t="str">
        <f>IF(Data!B113:$B$1008&lt;&gt;"",Data!B113,"")</f>
        <v/>
      </c>
      <c r="C113" s="50"/>
      <c r="D113" s="50"/>
      <c r="E113" s="50"/>
      <c r="F113" s="50"/>
      <c r="R113" s="41" t="str">
        <f t="shared" si="6"/>
        <v/>
      </c>
      <c r="S113" s="41">
        <f t="shared" si="7"/>
        <v>105</v>
      </c>
      <c r="T113" s="41" t="str">
        <f t="shared" si="8"/>
        <v/>
      </c>
      <c r="U113" s="41" t="str">
        <f t="shared" si="9"/>
        <v/>
      </c>
      <c r="V113" s="41" t="str">
        <f t="shared" si="10"/>
        <v/>
      </c>
      <c r="W113" s="41" t="str">
        <f t="shared" si="11"/>
        <v/>
      </c>
    </row>
    <row r="114" spans="1:23" ht="23.5" thickBot="1">
      <c r="A114" s="48">
        <v>106</v>
      </c>
      <c r="B114" s="54" t="str">
        <f>IF(Data!B114:$B$1008&lt;&gt;"",Data!B114,"")</f>
        <v/>
      </c>
      <c r="C114" s="50"/>
      <c r="D114" s="50"/>
      <c r="E114" s="50"/>
      <c r="F114" s="50"/>
      <c r="R114" s="41" t="str">
        <f t="shared" si="6"/>
        <v/>
      </c>
      <c r="S114" s="41">
        <f t="shared" si="7"/>
        <v>106</v>
      </c>
      <c r="T114" s="41" t="str">
        <f t="shared" si="8"/>
        <v/>
      </c>
      <c r="U114" s="41" t="str">
        <f t="shared" si="9"/>
        <v/>
      </c>
      <c r="V114" s="41" t="str">
        <f t="shared" si="10"/>
        <v/>
      </c>
      <c r="W114" s="41" t="str">
        <f t="shared" si="11"/>
        <v/>
      </c>
    </row>
    <row r="115" spans="1:23" ht="23.5" thickBot="1">
      <c r="A115" s="48">
        <v>107</v>
      </c>
      <c r="B115" s="54" t="str">
        <f>IF(Data!B115:$B$1008&lt;&gt;"",Data!B115,"")</f>
        <v/>
      </c>
      <c r="C115" s="50"/>
      <c r="D115" s="50"/>
      <c r="E115" s="50"/>
      <c r="F115" s="50"/>
      <c r="R115" s="41" t="str">
        <f t="shared" si="6"/>
        <v/>
      </c>
      <c r="S115" s="41">
        <f t="shared" si="7"/>
        <v>107</v>
      </c>
      <c r="T115" s="41" t="str">
        <f t="shared" si="8"/>
        <v/>
      </c>
      <c r="U115" s="41" t="str">
        <f t="shared" si="9"/>
        <v/>
      </c>
      <c r="V115" s="41" t="str">
        <f t="shared" si="10"/>
        <v/>
      </c>
      <c r="W115" s="41" t="str">
        <f t="shared" si="11"/>
        <v/>
      </c>
    </row>
    <row r="116" spans="1:23" ht="23.5" thickBot="1">
      <c r="A116" s="48">
        <v>108</v>
      </c>
      <c r="B116" s="54" t="str">
        <f>IF(Data!B116:$B$1008&lt;&gt;"",Data!B116,"")</f>
        <v/>
      </c>
      <c r="C116" s="50"/>
      <c r="D116" s="50"/>
      <c r="E116" s="50"/>
      <c r="F116" s="50"/>
      <c r="R116" s="41" t="str">
        <f t="shared" si="6"/>
        <v/>
      </c>
      <c r="S116" s="41">
        <f t="shared" si="7"/>
        <v>108</v>
      </c>
      <c r="T116" s="41" t="str">
        <f t="shared" si="8"/>
        <v/>
      </c>
      <c r="U116" s="41" t="str">
        <f t="shared" si="9"/>
        <v/>
      </c>
      <c r="V116" s="41" t="str">
        <f t="shared" si="10"/>
        <v/>
      </c>
      <c r="W116" s="41" t="str">
        <f t="shared" si="11"/>
        <v/>
      </c>
    </row>
    <row r="117" spans="1:23" ht="23.5" thickBot="1">
      <c r="A117" s="48">
        <v>109</v>
      </c>
      <c r="B117" s="54" t="str">
        <f>IF(Data!B117:$B$1008&lt;&gt;"",Data!B117,"")</f>
        <v/>
      </c>
      <c r="C117" s="50"/>
      <c r="D117" s="50"/>
      <c r="E117" s="50"/>
      <c r="F117" s="50"/>
      <c r="R117" s="41" t="str">
        <f t="shared" si="6"/>
        <v/>
      </c>
      <c r="S117" s="41">
        <f t="shared" si="7"/>
        <v>109</v>
      </c>
      <c r="T117" s="41" t="str">
        <f t="shared" si="8"/>
        <v/>
      </c>
      <c r="U117" s="41" t="str">
        <f t="shared" si="9"/>
        <v/>
      </c>
      <c r="V117" s="41" t="str">
        <f t="shared" si="10"/>
        <v/>
      </c>
      <c r="W117" s="41" t="str">
        <f t="shared" si="11"/>
        <v/>
      </c>
    </row>
    <row r="118" spans="1:23" ht="23.5" thickBot="1">
      <c r="A118" s="48">
        <v>110</v>
      </c>
      <c r="B118" s="54" t="str">
        <f>IF(Data!B118:$B$1008&lt;&gt;"",Data!B118,"")</f>
        <v/>
      </c>
      <c r="C118" s="50"/>
      <c r="D118" s="50"/>
      <c r="E118" s="50"/>
      <c r="F118" s="50"/>
      <c r="R118" s="41" t="str">
        <f t="shared" si="6"/>
        <v/>
      </c>
      <c r="S118" s="41">
        <f t="shared" si="7"/>
        <v>110</v>
      </c>
      <c r="T118" s="41" t="str">
        <f t="shared" si="8"/>
        <v/>
      </c>
      <c r="U118" s="41" t="str">
        <f t="shared" si="9"/>
        <v/>
      </c>
      <c r="V118" s="41" t="str">
        <f t="shared" si="10"/>
        <v/>
      </c>
      <c r="W118" s="41" t="str">
        <f t="shared" si="11"/>
        <v/>
      </c>
    </row>
    <row r="119" spans="1:23" ht="23.5" thickBot="1">
      <c r="A119" s="48">
        <v>111</v>
      </c>
      <c r="B119" s="54" t="str">
        <f>IF(Data!B119:$B$1008&lt;&gt;"",Data!B119,"")</f>
        <v/>
      </c>
      <c r="C119" s="50"/>
      <c r="D119" s="50"/>
      <c r="E119" s="50"/>
      <c r="F119" s="50"/>
      <c r="R119" s="41" t="str">
        <f t="shared" si="6"/>
        <v/>
      </c>
      <c r="S119" s="41">
        <f t="shared" si="7"/>
        <v>111</v>
      </c>
      <c r="T119" s="41" t="str">
        <f t="shared" si="8"/>
        <v/>
      </c>
      <c r="U119" s="41" t="str">
        <f t="shared" si="9"/>
        <v/>
      </c>
      <c r="V119" s="41" t="str">
        <f t="shared" si="10"/>
        <v/>
      </c>
      <c r="W119" s="41" t="str">
        <f t="shared" si="11"/>
        <v/>
      </c>
    </row>
    <row r="120" spans="1:23" ht="23.5" thickBot="1">
      <c r="A120" s="48">
        <v>112</v>
      </c>
      <c r="B120" s="54" t="str">
        <f>IF(Data!B120:$B$1008&lt;&gt;"",Data!B120,"")</f>
        <v/>
      </c>
      <c r="C120" s="50"/>
      <c r="D120" s="50"/>
      <c r="E120" s="50"/>
      <c r="F120" s="50"/>
      <c r="R120" s="41" t="str">
        <f t="shared" si="6"/>
        <v/>
      </c>
      <c r="S120" s="41">
        <f t="shared" si="7"/>
        <v>112</v>
      </c>
      <c r="T120" s="41" t="str">
        <f t="shared" si="8"/>
        <v/>
      </c>
      <c r="U120" s="41" t="str">
        <f t="shared" si="9"/>
        <v/>
      </c>
      <c r="V120" s="41" t="str">
        <f t="shared" si="10"/>
        <v/>
      </c>
      <c r="W120" s="41" t="str">
        <f t="shared" si="11"/>
        <v/>
      </c>
    </row>
    <row r="121" spans="1:23" ht="23.5" thickBot="1">
      <c r="A121" s="48">
        <v>113</v>
      </c>
      <c r="B121" s="54" t="str">
        <f>IF(Data!B121:$B$1008&lt;&gt;"",Data!B121,"")</f>
        <v/>
      </c>
      <c r="C121" s="50"/>
      <c r="D121" s="50"/>
      <c r="E121" s="50"/>
      <c r="F121" s="50"/>
      <c r="R121" s="41" t="str">
        <f t="shared" si="6"/>
        <v/>
      </c>
      <c r="S121" s="41">
        <f t="shared" si="7"/>
        <v>113</v>
      </c>
      <c r="T121" s="41" t="str">
        <f t="shared" si="8"/>
        <v/>
      </c>
      <c r="U121" s="41" t="str">
        <f t="shared" si="9"/>
        <v/>
      </c>
      <c r="V121" s="41" t="str">
        <f t="shared" si="10"/>
        <v/>
      </c>
      <c r="W121" s="41" t="str">
        <f t="shared" si="11"/>
        <v/>
      </c>
    </row>
    <row r="122" spans="1:23" ht="23.5" thickBot="1">
      <c r="A122" s="48">
        <v>114</v>
      </c>
      <c r="B122" s="54" t="str">
        <f>IF(Data!B122:$B$1008&lt;&gt;"",Data!B122,"")</f>
        <v/>
      </c>
      <c r="C122" s="50"/>
      <c r="D122" s="50"/>
      <c r="E122" s="50"/>
      <c r="F122" s="50"/>
      <c r="R122" s="41" t="str">
        <f t="shared" si="6"/>
        <v/>
      </c>
      <c r="S122" s="41">
        <f t="shared" si="7"/>
        <v>114</v>
      </c>
      <c r="T122" s="41" t="str">
        <f t="shared" si="8"/>
        <v/>
      </c>
      <c r="U122" s="41" t="str">
        <f t="shared" si="9"/>
        <v/>
      </c>
      <c r="V122" s="41" t="str">
        <f t="shared" si="10"/>
        <v/>
      </c>
      <c r="W122" s="41" t="str">
        <f t="shared" si="11"/>
        <v/>
      </c>
    </row>
    <row r="123" spans="1:23" ht="23.5" thickBot="1">
      <c r="A123" s="48">
        <v>115</v>
      </c>
      <c r="B123" s="54" t="str">
        <f>IF(Data!B123:$B$1008&lt;&gt;"",Data!B123,"")</f>
        <v/>
      </c>
      <c r="C123" s="50"/>
      <c r="D123" s="50"/>
      <c r="E123" s="50"/>
      <c r="F123" s="50"/>
      <c r="R123" s="41" t="str">
        <f t="shared" si="6"/>
        <v/>
      </c>
      <c r="S123" s="41">
        <f t="shared" si="7"/>
        <v>115</v>
      </c>
      <c r="T123" s="41" t="str">
        <f t="shared" si="8"/>
        <v/>
      </c>
      <c r="U123" s="41" t="str">
        <f t="shared" si="9"/>
        <v/>
      </c>
      <c r="V123" s="41" t="str">
        <f t="shared" si="10"/>
        <v/>
      </c>
      <c r="W123" s="41" t="str">
        <f t="shared" si="11"/>
        <v/>
      </c>
    </row>
    <row r="124" spans="1:23" ht="23.5" thickBot="1">
      <c r="A124" s="48">
        <v>116</v>
      </c>
      <c r="B124" s="54" t="str">
        <f>IF(Data!B124:$B$1008&lt;&gt;"",Data!B124,"")</f>
        <v/>
      </c>
      <c r="C124" s="50"/>
      <c r="D124" s="50"/>
      <c r="E124" s="50"/>
      <c r="F124" s="50"/>
      <c r="R124" s="41" t="str">
        <f t="shared" si="6"/>
        <v/>
      </c>
      <c r="S124" s="41">
        <f t="shared" si="7"/>
        <v>116</v>
      </c>
      <c r="T124" s="41" t="str">
        <f t="shared" si="8"/>
        <v/>
      </c>
      <c r="U124" s="41" t="str">
        <f t="shared" si="9"/>
        <v/>
      </c>
      <c r="V124" s="41" t="str">
        <f t="shared" si="10"/>
        <v/>
      </c>
      <c r="W124" s="41" t="str">
        <f t="shared" si="11"/>
        <v/>
      </c>
    </row>
    <row r="125" spans="1:23" ht="23.5" thickBot="1">
      <c r="A125" s="48">
        <v>117</v>
      </c>
      <c r="B125" s="54" t="str">
        <f>IF(Data!B125:$B$1008&lt;&gt;"",Data!B125,"")</f>
        <v/>
      </c>
      <c r="C125" s="50"/>
      <c r="D125" s="50"/>
      <c r="E125" s="50"/>
      <c r="F125" s="50"/>
      <c r="R125" s="41" t="str">
        <f t="shared" si="6"/>
        <v/>
      </c>
      <c r="S125" s="41">
        <f t="shared" si="7"/>
        <v>117</v>
      </c>
      <c r="T125" s="41" t="str">
        <f t="shared" si="8"/>
        <v/>
      </c>
      <c r="U125" s="41" t="str">
        <f t="shared" si="9"/>
        <v/>
      </c>
      <c r="V125" s="41" t="str">
        <f t="shared" si="10"/>
        <v/>
      </c>
      <c r="W125" s="41" t="str">
        <f t="shared" si="11"/>
        <v/>
      </c>
    </row>
    <row r="126" spans="1:23" ht="23.5" thickBot="1">
      <c r="A126" s="48">
        <v>118</v>
      </c>
      <c r="B126" s="54" t="str">
        <f>IF(Data!B126:$B$1008&lt;&gt;"",Data!B126,"")</f>
        <v/>
      </c>
      <c r="C126" s="50"/>
      <c r="D126" s="50"/>
      <c r="E126" s="50"/>
      <c r="F126" s="50"/>
      <c r="R126" s="41" t="str">
        <f t="shared" si="6"/>
        <v/>
      </c>
      <c r="S126" s="41">
        <f t="shared" si="7"/>
        <v>118</v>
      </c>
      <c r="T126" s="41" t="str">
        <f t="shared" si="8"/>
        <v/>
      </c>
      <c r="U126" s="41" t="str">
        <f t="shared" si="9"/>
        <v/>
      </c>
      <c r="V126" s="41" t="str">
        <f t="shared" si="10"/>
        <v/>
      </c>
      <c r="W126" s="41" t="str">
        <f t="shared" si="11"/>
        <v/>
      </c>
    </row>
    <row r="127" spans="1:23" ht="23.5" thickBot="1">
      <c r="A127" s="48">
        <v>119</v>
      </c>
      <c r="B127" s="54" t="str">
        <f>IF(Data!B127:$B$1008&lt;&gt;"",Data!B127,"")</f>
        <v/>
      </c>
      <c r="C127" s="50"/>
      <c r="D127" s="50"/>
      <c r="E127" s="50"/>
      <c r="F127" s="50"/>
      <c r="R127" s="41" t="str">
        <f t="shared" si="6"/>
        <v/>
      </c>
      <c r="S127" s="41">
        <f t="shared" si="7"/>
        <v>119</v>
      </c>
      <c r="T127" s="41" t="str">
        <f>IFERROR(IF(ISBLANK(B127),"",NORMSDIST((R127-$L$10)/$L$11)),"")</f>
        <v/>
      </c>
      <c r="U127" s="41" t="str">
        <f t="shared" si="9"/>
        <v/>
      </c>
      <c r="V127" s="41" t="str">
        <f t="shared" si="10"/>
        <v/>
      </c>
      <c r="W127" s="41" t="str">
        <f t="shared" si="11"/>
        <v/>
      </c>
    </row>
    <row r="128" spans="1:23" ht="23.5" thickBot="1">
      <c r="A128" s="48">
        <v>120</v>
      </c>
      <c r="B128" s="54" t="str">
        <f>IF(Data!B128:$B$1008&lt;&gt;"",Data!B128,"")</f>
        <v/>
      </c>
      <c r="C128" s="50"/>
      <c r="D128" s="50"/>
      <c r="E128" s="50"/>
      <c r="F128" s="50"/>
      <c r="R128" s="41" t="str">
        <f t="shared" si="6"/>
        <v/>
      </c>
      <c r="S128" s="41">
        <f t="shared" si="7"/>
        <v>120</v>
      </c>
      <c r="T128" s="41" t="str">
        <f t="shared" si="8"/>
        <v/>
      </c>
      <c r="U128" s="41" t="str">
        <f t="shared" si="9"/>
        <v/>
      </c>
      <c r="V128" s="41" t="str">
        <f t="shared" si="10"/>
        <v/>
      </c>
      <c r="W128" s="41" t="str">
        <f t="shared" si="11"/>
        <v/>
      </c>
    </row>
    <row r="129" spans="1:23" ht="23.5" thickBot="1">
      <c r="A129" s="48">
        <v>121</v>
      </c>
      <c r="B129" s="54" t="str">
        <f>IF(Data!B129:$B$1008&lt;&gt;"",Data!B129,"")</f>
        <v/>
      </c>
      <c r="C129" s="50"/>
      <c r="D129" s="50"/>
      <c r="E129" s="50"/>
      <c r="F129" s="50"/>
      <c r="R129" s="41" t="str">
        <f t="shared" si="6"/>
        <v/>
      </c>
      <c r="S129" s="41">
        <f t="shared" si="7"/>
        <v>121</v>
      </c>
      <c r="T129" s="41" t="str">
        <f t="shared" si="8"/>
        <v/>
      </c>
      <c r="U129" s="41" t="str">
        <f t="shared" si="9"/>
        <v/>
      </c>
      <c r="V129" s="41" t="str">
        <f t="shared" si="10"/>
        <v/>
      </c>
      <c r="W129" s="41" t="str">
        <f t="shared" si="11"/>
        <v/>
      </c>
    </row>
    <row r="130" spans="1:23" ht="23.5" thickBot="1">
      <c r="A130" s="48">
        <v>122</v>
      </c>
      <c r="B130" s="54" t="str">
        <f>IF(Data!B130:$B$1008&lt;&gt;"",Data!B130,"")</f>
        <v/>
      </c>
      <c r="C130" s="50"/>
      <c r="D130" s="50"/>
      <c r="E130" s="50"/>
      <c r="F130" s="50"/>
      <c r="R130" s="41" t="str">
        <f t="shared" si="6"/>
        <v/>
      </c>
      <c r="S130" s="41">
        <f t="shared" si="7"/>
        <v>122</v>
      </c>
      <c r="T130" s="41" t="str">
        <f t="shared" si="8"/>
        <v/>
      </c>
      <c r="U130" s="41" t="str">
        <f t="shared" si="9"/>
        <v/>
      </c>
      <c r="V130" s="41" t="str">
        <f t="shared" si="10"/>
        <v/>
      </c>
      <c r="W130" s="41" t="str">
        <f t="shared" si="11"/>
        <v/>
      </c>
    </row>
    <row r="131" spans="1:23" ht="23.5" thickBot="1">
      <c r="A131" s="48">
        <v>123</v>
      </c>
      <c r="B131" s="54" t="str">
        <f>IF(Data!B131:$B$1008&lt;&gt;"",Data!B131,"")</f>
        <v/>
      </c>
      <c r="C131" s="50"/>
      <c r="D131" s="50"/>
      <c r="E131" s="50"/>
      <c r="F131" s="50"/>
      <c r="R131" s="41" t="str">
        <f t="shared" si="6"/>
        <v/>
      </c>
      <c r="S131" s="41">
        <f t="shared" si="7"/>
        <v>123</v>
      </c>
      <c r="T131" s="41" t="str">
        <f t="shared" si="8"/>
        <v/>
      </c>
      <c r="U131" s="41" t="str">
        <f t="shared" si="9"/>
        <v/>
      </c>
      <c r="V131" s="41" t="str">
        <f t="shared" si="10"/>
        <v/>
      </c>
      <c r="W131" s="41" t="str">
        <f t="shared" si="11"/>
        <v/>
      </c>
    </row>
    <row r="132" spans="1:23" ht="23.5" thickBot="1">
      <c r="A132" s="48">
        <v>124</v>
      </c>
      <c r="B132" s="54" t="str">
        <f>IF(Data!B132:$B$1008&lt;&gt;"",Data!B132,"")</f>
        <v/>
      </c>
      <c r="C132" s="50"/>
      <c r="D132" s="50"/>
      <c r="E132" s="50"/>
      <c r="F132" s="50"/>
      <c r="R132" s="41" t="str">
        <f t="shared" si="6"/>
        <v/>
      </c>
      <c r="S132" s="41">
        <f t="shared" si="7"/>
        <v>124</v>
      </c>
      <c r="T132" s="41" t="str">
        <f t="shared" si="8"/>
        <v/>
      </c>
      <c r="U132" s="41" t="str">
        <f t="shared" si="9"/>
        <v/>
      </c>
      <c r="V132" s="41" t="str">
        <f t="shared" si="10"/>
        <v/>
      </c>
      <c r="W132" s="41" t="str">
        <f t="shared" si="11"/>
        <v/>
      </c>
    </row>
    <row r="133" spans="1:23" ht="23.5" thickBot="1">
      <c r="A133" s="48">
        <v>125</v>
      </c>
      <c r="B133" s="54" t="str">
        <f>IF(Data!B133:$B$1008&lt;&gt;"",Data!B133,"")</f>
        <v/>
      </c>
      <c r="C133" s="50"/>
      <c r="D133" s="50"/>
      <c r="E133" s="50"/>
      <c r="F133" s="50"/>
      <c r="R133" s="41" t="str">
        <f t="shared" si="6"/>
        <v/>
      </c>
      <c r="S133" s="41">
        <f t="shared" si="7"/>
        <v>125</v>
      </c>
      <c r="T133" s="41" t="str">
        <f t="shared" si="8"/>
        <v/>
      </c>
      <c r="U133" s="41" t="str">
        <f t="shared" si="9"/>
        <v/>
      </c>
      <c r="V133" s="41" t="str">
        <f t="shared" si="10"/>
        <v/>
      </c>
      <c r="W133" s="41" t="str">
        <f t="shared" si="11"/>
        <v/>
      </c>
    </row>
    <row r="134" spans="1:23" ht="23.5" thickBot="1">
      <c r="A134" s="48">
        <v>126</v>
      </c>
      <c r="B134" s="54" t="str">
        <f>IF(Data!B134:$B$1008&lt;&gt;"",Data!B134,"")</f>
        <v/>
      </c>
      <c r="C134" s="50"/>
      <c r="D134" s="50"/>
      <c r="E134" s="50"/>
      <c r="F134" s="50"/>
      <c r="R134" s="41" t="str">
        <f t="shared" si="6"/>
        <v/>
      </c>
      <c r="S134" s="41">
        <f t="shared" si="7"/>
        <v>126</v>
      </c>
      <c r="T134" s="41" t="str">
        <f t="shared" si="8"/>
        <v/>
      </c>
      <c r="U134" s="41" t="str">
        <f t="shared" si="9"/>
        <v/>
      </c>
      <c r="V134" s="41" t="str">
        <f t="shared" si="10"/>
        <v/>
      </c>
      <c r="W134" s="41" t="str">
        <f t="shared" si="11"/>
        <v/>
      </c>
    </row>
    <row r="135" spans="1:23" ht="23.5" thickBot="1">
      <c r="A135" s="48">
        <v>127</v>
      </c>
      <c r="B135" s="54" t="str">
        <f>IF(Data!B135:$B$1008&lt;&gt;"",Data!B135,"")</f>
        <v/>
      </c>
      <c r="C135" s="50"/>
      <c r="D135" s="50"/>
      <c r="E135" s="50"/>
      <c r="F135" s="50"/>
      <c r="R135" s="41" t="str">
        <f t="shared" si="6"/>
        <v/>
      </c>
      <c r="S135" s="41">
        <f t="shared" si="7"/>
        <v>127</v>
      </c>
      <c r="T135" s="41" t="str">
        <f t="shared" si="8"/>
        <v/>
      </c>
      <c r="U135" s="41" t="str">
        <f t="shared" si="9"/>
        <v/>
      </c>
      <c r="V135" s="41" t="str">
        <f t="shared" si="10"/>
        <v/>
      </c>
      <c r="W135" s="41" t="str">
        <f t="shared" si="11"/>
        <v/>
      </c>
    </row>
    <row r="136" spans="1:23" ht="23.5" thickBot="1">
      <c r="A136" s="48">
        <v>128</v>
      </c>
      <c r="B136" s="54" t="str">
        <f>IF(Data!B136:$B$1008&lt;&gt;"",Data!B136,"")</f>
        <v/>
      </c>
      <c r="C136" s="50"/>
      <c r="D136" s="50"/>
      <c r="E136" s="50"/>
      <c r="F136" s="50"/>
      <c r="R136" s="41" t="str">
        <f t="shared" si="6"/>
        <v/>
      </c>
      <c r="S136" s="41">
        <f t="shared" si="7"/>
        <v>128</v>
      </c>
      <c r="T136" s="41" t="str">
        <f t="shared" si="8"/>
        <v/>
      </c>
      <c r="U136" s="41" t="str">
        <f t="shared" si="9"/>
        <v/>
      </c>
      <c r="V136" s="41" t="str">
        <f t="shared" si="10"/>
        <v/>
      </c>
      <c r="W136" s="41" t="str">
        <f t="shared" si="11"/>
        <v/>
      </c>
    </row>
    <row r="137" spans="1:23" ht="23.5" thickBot="1">
      <c r="A137" s="48">
        <v>129</v>
      </c>
      <c r="B137" s="54" t="str">
        <f>IF(Data!B137:$B$1008&lt;&gt;"",Data!B137,"")</f>
        <v/>
      </c>
      <c r="C137" s="50"/>
      <c r="D137" s="50"/>
      <c r="E137" s="50"/>
      <c r="F137" s="50"/>
      <c r="R137" s="41" t="str">
        <f t="shared" ref="R137:R200" si="12">IF($B137="","",SMALL($B$9:$B$1008,ROW()-ROW($B$8)))</f>
        <v/>
      </c>
      <c r="S137" s="41">
        <f t="shared" si="7"/>
        <v>129</v>
      </c>
      <c r="T137" s="41" t="str">
        <f t="shared" si="8"/>
        <v/>
      </c>
      <c r="U137" s="41" t="str">
        <f t="shared" si="9"/>
        <v/>
      </c>
      <c r="V137" s="41" t="str">
        <f t="shared" si="10"/>
        <v/>
      </c>
      <c r="W137" s="41" t="str">
        <f t="shared" si="11"/>
        <v/>
      </c>
    </row>
    <row r="138" spans="1:23" ht="23.5" thickBot="1">
      <c r="A138" s="48">
        <v>130</v>
      </c>
      <c r="B138" s="54" t="str">
        <f>IF(Data!B138:$B$1008&lt;&gt;"",Data!B138,"")</f>
        <v/>
      </c>
      <c r="C138" s="50"/>
      <c r="D138" s="50"/>
      <c r="E138" s="50"/>
      <c r="F138" s="50"/>
      <c r="R138" s="41" t="str">
        <f t="shared" si="12"/>
        <v/>
      </c>
      <c r="S138" s="41">
        <f t="shared" ref="S138:S201" si="13">IF(ISBLANK(B138),"",S137+1)</f>
        <v>130</v>
      </c>
      <c r="T138" s="41" t="str">
        <f t="shared" ref="T138:T201" si="14">IFERROR(IF(ISBLANK(B138),"",NORMSDIST((R138-$L$10)/$L$11)),"")</f>
        <v/>
      </c>
      <c r="U138" s="41" t="str">
        <f t="shared" ref="U138:U201" si="15">IFERROR(IF(ISBLANK(B138),"",1-T138),"")</f>
        <v/>
      </c>
      <c r="V138" s="41" t="str">
        <f t="shared" ref="V138:V201" si="16">IFERROR(IF(ISBLANK(B138),"",SMALL($U$9:$U$134,S138)),"")</f>
        <v/>
      </c>
      <c r="W138" s="41" t="str">
        <f t="shared" ref="W138:W201" si="17">IFERROR(IF(ISBLANK(B138),"",(2*S138-1)*(LN(V138)+LN(T138))),"")</f>
        <v/>
      </c>
    </row>
    <row r="139" spans="1:23" ht="23.5" thickBot="1">
      <c r="A139" s="48">
        <v>131</v>
      </c>
      <c r="B139" s="54" t="str">
        <f>IF(Data!B139:$B$1008&lt;&gt;"",Data!B139,"")</f>
        <v/>
      </c>
      <c r="C139" s="50"/>
      <c r="D139" s="50"/>
      <c r="E139" s="50"/>
      <c r="F139" s="50"/>
      <c r="R139" s="41" t="str">
        <f t="shared" si="12"/>
        <v/>
      </c>
      <c r="S139" s="41">
        <f t="shared" si="13"/>
        <v>131</v>
      </c>
      <c r="T139" s="41" t="str">
        <f t="shared" si="14"/>
        <v/>
      </c>
      <c r="U139" s="41" t="str">
        <f t="shared" si="15"/>
        <v/>
      </c>
      <c r="V139" s="41" t="str">
        <f t="shared" si="16"/>
        <v/>
      </c>
      <c r="W139" s="41" t="str">
        <f t="shared" si="17"/>
        <v/>
      </c>
    </row>
    <row r="140" spans="1:23" ht="23.5" thickBot="1">
      <c r="A140" s="48">
        <v>132</v>
      </c>
      <c r="B140" s="54" t="str">
        <f>IF(Data!B140:$B$1008&lt;&gt;"",Data!B140,"")</f>
        <v/>
      </c>
      <c r="C140" s="50"/>
      <c r="D140" s="50"/>
      <c r="E140" s="50"/>
      <c r="F140" s="50"/>
      <c r="R140" s="41" t="str">
        <f t="shared" si="12"/>
        <v/>
      </c>
      <c r="S140" s="41">
        <f t="shared" si="13"/>
        <v>132</v>
      </c>
      <c r="T140" s="41" t="str">
        <f t="shared" si="14"/>
        <v/>
      </c>
      <c r="U140" s="41" t="str">
        <f t="shared" si="15"/>
        <v/>
      </c>
      <c r="V140" s="41" t="str">
        <f t="shared" si="16"/>
        <v/>
      </c>
      <c r="W140" s="41" t="str">
        <f t="shared" si="17"/>
        <v/>
      </c>
    </row>
    <row r="141" spans="1:23" ht="23.5" thickBot="1">
      <c r="A141" s="48">
        <v>133</v>
      </c>
      <c r="B141" s="54" t="str">
        <f>IF(Data!B141:$B$1008&lt;&gt;"",Data!B141,"")</f>
        <v/>
      </c>
      <c r="C141" s="50"/>
      <c r="D141" s="50"/>
      <c r="E141" s="50"/>
      <c r="F141" s="50"/>
      <c r="R141" s="41" t="str">
        <f t="shared" si="12"/>
        <v/>
      </c>
      <c r="S141" s="41">
        <f t="shared" si="13"/>
        <v>133</v>
      </c>
      <c r="T141" s="41" t="str">
        <f t="shared" si="14"/>
        <v/>
      </c>
      <c r="U141" s="41" t="str">
        <f t="shared" si="15"/>
        <v/>
      </c>
      <c r="V141" s="41" t="str">
        <f t="shared" si="16"/>
        <v/>
      </c>
      <c r="W141" s="41" t="str">
        <f t="shared" si="17"/>
        <v/>
      </c>
    </row>
    <row r="142" spans="1:23" ht="23.5" thickBot="1">
      <c r="A142" s="48">
        <v>134</v>
      </c>
      <c r="B142" s="54" t="str">
        <f>IF(Data!B142:$B$1008&lt;&gt;"",Data!B142,"")</f>
        <v/>
      </c>
      <c r="C142" s="50"/>
      <c r="D142" s="50"/>
      <c r="E142" s="50"/>
      <c r="F142" s="50"/>
      <c r="R142" s="41" t="str">
        <f t="shared" si="12"/>
        <v/>
      </c>
      <c r="S142" s="41">
        <f t="shared" si="13"/>
        <v>134</v>
      </c>
      <c r="T142" s="41" t="str">
        <f t="shared" si="14"/>
        <v/>
      </c>
      <c r="U142" s="41" t="str">
        <f t="shared" si="15"/>
        <v/>
      </c>
      <c r="V142" s="41" t="str">
        <f t="shared" si="16"/>
        <v/>
      </c>
      <c r="W142" s="41" t="str">
        <f t="shared" si="17"/>
        <v/>
      </c>
    </row>
    <row r="143" spans="1:23" ht="23.5" thickBot="1">
      <c r="A143" s="48">
        <v>135</v>
      </c>
      <c r="B143" s="54" t="str">
        <f>IF(Data!B143:$B$1008&lt;&gt;"",Data!B143,"")</f>
        <v/>
      </c>
      <c r="C143" s="50"/>
      <c r="D143" s="50"/>
      <c r="E143" s="50"/>
      <c r="F143" s="50"/>
      <c r="R143" s="41" t="str">
        <f t="shared" si="12"/>
        <v/>
      </c>
      <c r="S143" s="41">
        <f t="shared" si="13"/>
        <v>135</v>
      </c>
      <c r="T143" s="41" t="str">
        <f t="shared" si="14"/>
        <v/>
      </c>
      <c r="U143" s="41" t="str">
        <f t="shared" si="15"/>
        <v/>
      </c>
      <c r="V143" s="41" t="str">
        <f t="shared" si="16"/>
        <v/>
      </c>
      <c r="W143" s="41" t="str">
        <f t="shared" si="17"/>
        <v/>
      </c>
    </row>
    <row r="144" spans="1:23" ht="23.5" thickBot="1">
      <c r="A144" s="48">
        <v>136</v>
      </c>
      <c r="B144" s="54" t="str">
        <f>IF(Data!B144:$B$1008&lt;&gt;"",Data!B144,"")</f>
        <v/>
      </c>
      <c r="C144" s="50"/>
      <c r="D144" s="50"/>
      <c r="E144" s="50"/>
      <c r="F144" s="50"/>
      <c r="R144" s="41" t="str">
        <f t="shared" si="12"/>
        <v/>
      </c>
      <c r="S144" s="41">
        <f t="shared" si="13"/>
        <v>136</v>
      </c>
      <c r="T144" s="41" t="str">
        <f t="shared" si="14"/>
        <v/>
      </c>
      <c r="U144" s="41" t="str">
        <f t="shared" si="15"/>
        <v/>
      </c>
      <c r="V144" s="41" t="str">
        <f t="shared" si="16"/>
        <v/>
      </c>
      <c r="W144" s="41" t="str">
        <f t="shared" si="17"/>
        <v/>
      </c>
    </row>
    <row r="145" spans="1:23" ht="23.5" thickBot="1">
      <c r="A145" s="48">
        <v>137</v>
      </c>
      <c r="B145" s="54" t="str">
        <f>IF(Data!B145:$B$1008&lt;&gt;"",Data!B145,"")</f>
        <v/>
      </c>
      <c r="C145" s="50"/>
      <c r="D145" s="50"/>
      <c r="E145" s="50"/>
      <c r="F145" s="50"/>
      <c r="R145" s="41" t="str">
        <f t="shared" si="12"/>
        <v/>
      </c>
      <c r="S145" s="41">
        <f t="shared" si="13"/>
        <v>137</v>
      </c>
      <c r="T145" s="41" t="str">
        <f t="shared" si="14"/>
        <v/>
      </c>
      <c r="U145" s="41" t="str">
        <f t="shared" si="15"/>
        <v/>
      </c>
      <c r="V145" s="41" t="str">
        <f t="shared" si="16"/>
        <v/>
      </c>
      <c r="W145" s="41" t="str">
        <f t="shared" si="17"/>
        <v/>
      </c>
    </row>
    <row r="146" spans="1:23" ht="23.5" thickBot="1">
      <c r="A146" s="48">
        <v>138</v>
      </c>
      <c r="B146" s="54" t="str">
        <f>IF(Data!B146:$B$1008&lt;&gt;"",Data!B146,"")</f>
        <v/>
      </c>
      <c r="C146" s="50"/>
      <c r="D146" s="50"/>
      <c r="E146" s="50"/>
      <c r="F146" s="50"/>
      <c r="R146" s="41" t="str">
        <f t="shared" si="12"/>
        <v/>
      </c>
      <c r="S146" s="41">
        <f t="shared" si="13"/>
        <v>138</v>
      </c>
      <c r="T146" s="41" t="str">
        <f t="shared" si="14"/>
        <v/>
      </c>
      <c r="U146" s="41" t="str">
        <f t="shared" si="15"/>
        <v/>
      </c>
      <c r="V146" s="41" t="str">
        <f t="shared" si="16"/>
        <v/>
      </c>
      <c r="W146" s="41" t="str">
        <f t="shared" si="17"/>
        <v/>
      </c>
    </row>
    <row r="147" spans="1:23" ht="23.5" thickBot="1">
      <c r="A147" s="48">
        <v>139</v>
      </c>
      <c r="B147" s="54" t="str">
        <f>IF(Data!B147:$B$1008&lt;&gt;"",Data!B147,"")</f>
        <v/>
      </c>
      <c r="R147" s="41" t="str">
        <f t="shared" si="12"/>
        <v/>
      </c>
      <c r="S147" s="41">
        <f t="shared" si="13"/>
        <v>139</v>
      </c>
      <c r="T147" s="41" t="str">
        <f t="shared" si="14"/>
        <v/>
      </c>
      <c r="U147" s="41" t="str">
        <f t="shared" si="15"/>
        <v/>
      </c>
      <c r="V147" s="41" t="str">
        <f t="shared" si="16"/>
        <v/>
      </c>
      <c r="W147" s="41" t="str">
        <f t="shared" si="17"/>
        <v/>
      </c>
    </row>
    <row r="148" spans="1:23" ht="23.5" thickBot="1">
      <c r="A148" s="48">
        <v>140</v>
      </c>
      <c r="B148" s="54" t="str">
        <f>IF(Data!B148:$B$1008&lt;&gt;"",Data!B148,"")</f>
        <v/>
      </c>
      <c r="R148" s="41" t="str">
        <f t="shared" si="12"/>
        <v/>
      </c>
      <c r="S148" s="41">
        <f t="shared" si="13"/>
        <v>140</v>
      </c>
      <c r="T148" s="41" t="str">
        <f t="shared" si="14"/>
        <v/>
      </c>
      <c r="U148" s="41" t="str">
        <f t="shared" si="15"/>
        <v/>
      </c>
      <c r="V148" s="41" t="str">
        <f t="shared" si="16"/>
        <v/>
      </c>
      <c r="W148" s="41" t="str">
        <f t="shared" si="17"/>
        <v/>
      </c>
    </row>
    <row r="149" spans="1:23" ht="23.5" thickBot="1">
      <c r="A149" s="48">
        <v>141</v>
      </c>
      <c r="B149" s="54" t="str">
        <f>IF(Data!B149:$B$1008&lt;&gt;"",Data!B149,"")</f>
        <v/>
      </c>
      <c r="R149" s="41" t="str">
        <f t="shared" si="12"/>
        <v/>
      </c>
      <c r="S149" s="41">
        <f t="shared" si="13"/>
        <v>141</v>
      </c>
      <c r="T149" s="41" t="str">
        <f t="shared" si="14"/>
        <v/>
      </c>
      <c r="U149" s="41" t="str">
        <f t="shared" si="15"/>
        <v/>
      </c>
      <c r="V149" s="41" t="str">
        <f t="shared" si="16"/>
        <v/>
      </c>
      <c r="W149" s="41" t="str">
        <f t="shared" si="17"/>
        <v/>
      </c>
    </row>
    <row r="150" spans="1:23" ht="23.5" thickBot="1">
      <c r="A150" s="48">
        <v>142</v>
      </c>
      <c r="B150" s="54" t="str">
        <f>IF(Data!B150:$B$1008&lt;&gt;"",Data!B150,"")</f>
        <v/>
      </c>
      <c r="R150" s="41" t="str">
        <f t="shared" si="12"/>
        <v/>
      </c>
      <c r="S150" s="41">
        <f t="shared" si="13"/>
        <v>142</v>
      </c>
      <c r="T150" s="41" t="str">
        <f t="shared" si="14"/>
        <v/>
      </c>
      <c r="U150" s="41" t="str">
        <f t="shared" si="15"/>
        <v/>
      </c>
      <c r="V150" s="41" t="str">
        <f t="shared" si="16"/>
        <v/>
      </c>
      <c r="W150" s="41" t="str">
        <f t="shared" si="17"/>
        <v/>
      </c>
    </row>
    <row r="151" spans="1:23" ht="23.5" thickBot="1">
      <c r="A151" s="48">
        <v>143</v>
      </c>
      <c r="B151" s="54" t="str">
        <f>IF(Data!B151:$B$1008&lt;&gt;"",Data!B151,"")</f>
        <v/>
      </c>
      <c r="R151" s="41" t="str">
        <f t="shared" si="12"/>
        <v/>
      </c>
      <c r="S151" s="41">
        <f t="shared" si="13"/>
        <v>143</v>
      </c>
      <c r="T151" s="41" t="str">
        <f t="shared" si="14"/>
        <v/>
      </c>
      <c r="U151" s="41" t="str">
        <f t="shared" si="15"/>
        <v/>
      </c>
      <c r="V151" s="41" t="str">
        <f t="shared" si="16"/>
        <v/>
      </c>
      <c r="W151" s="41" t="str">
        <f t="shared" si="17"/>
        <v/>
      </c>
    </row>
    <row r="152" spans="1:23" ht="23.5" thickBot="1">
      <c r="A152" s="48">
        <v>144</v>
      </c>
      <c r="B152" s="54" t="str">
        <f>IF(Data!B152:$B$1008&lt;&gt;"",Data!B152,"")</f>
        <v/>
      </c>
      <c r="R152" s="41" t="str">
        <f t="shared" si="12"/>
        <v/>
      </c>
      <c r="S152" s="41">
        <f t="shared" si="13"/>
        <v>144</v>
      </c>
      <c r="T152" s="41" t="str">
        <f t="shared" si="14"/>
        <v/>
      </c>
      <c r="U152" s="41" t="str">
        <f t="shared" si="15"/>
        <v/>
      </c>
      <c r="V152" s="41" t="str">
        <f t="shared" si="16"/>
        <v/>
      </c>
      <c r="W152" s="41" t="str">
        <f t="shared" si="17"/>
        <v/>
      </c>
    </row>
    <row r="153" spans="1:23" ht="23.5" thickBot="1">
      <c r="A153" s="48">
        <v>145</v>
      </c>
      <c r="B153" s="54" t="str">
        <f>IF(Data!B153:$B$1008&lt;&gt;"",Data!B153,"")</f>
        <v/>
      </c>
      <c r="R153" s="41" t="str">
        <f t="shared" si="12"/>
        <v/>
      </c>
      <c r="S153" s="41">
        <f t="shared" si="13"/>
        <v>145</v>
      </c>
      <c r="T153" s="41" t="str">
        <f t="shared" si="14"/>
        <v/>
      </c>
      <c r="U153" s="41" t="str">
        <f t="shared" si="15"/>
        <v/>
      </c>
      <c r="V153" s="41" t="str">
        <f t="shared" si="16"/>
        <v/>
      </c>
      <c r="W153" s="41" t="str">
        <f t="shared" si="17"/>
        <v/>
      </c>
    </row>
    <row r="154" spans="1:23" ht="23.5" thickBot="1">
      <c r="A154" s="48">
        <v>146</v>
      </c>
      <c r="B154" s="54" t="str">
        <f>IF(Data!B154:$B$1008&lt;&gt;"",Data!B154,"")</f>
        <v/>
      </c>
      <c r="R154" s="41" t="str">
        <f t="shared" si="12"/>
        <v/>
      </c>
      <c r="S154" s="41">
        <f t="shared" si="13"/>
        <v>146</v>
      </c>
      <c r="T154" s="41" t="str">
        <f t="shared" si="14"/>
        <v/>
      </c>
      <c r="U154" s="41" t="str">
        <f t="shared" si="15"/>
        <v/>
      </c>
      <c r="V154" s="41" t="str">
        <f t="shared" si="16"/>
        <v/>
      </c>
      <c r="W154" s="41" t="str">
        <f t="shared" si="17"/>
        <v/>
      </c>
    </row>
    <row r="155" spans="1:23" ht="23.5" thickBot="1">
      <c r="A155" s="48">
        <v>147</v>
      </c>
      <c r="B155" s="54" t="str">
        <f>IF(Data!B155:$B$1008&lt;&gt;"",Data!B155,"")</f>
        <v/>
      </c>
      <c r="R155" s="41" t="str">
        <f t="shared" si="12"/>
        <v/>
      </c>
      <c r="S155" s="41">
        <f t="shared" si="13"/>
        <v>147</v>
      </c>
      <c r="T155" s="41" t="str">
        <f t="shared" si="14"/>
        <v/>
      </c>
      <c r="U155" s="41" t="str">
        <f t="shared" si="15"/>
        <v/>
      </c>
      <c r="V155" s="41" t="str">
        <f t="shared" si="16"/>
        <v/>
      </c>
      <c r="W155" s="41" t="str">
        <f t="shared" si="17"/>
        <v/>
      </c>
    </row>
    <row r="156" spans="1:23" ht="23.5" thickBot="1">
      <c r="A156" s="48">
        <v>148</v>
      </c>
      <c r="B156" s="54" t="str">
        <f>IF(Data!B156:$B$1008&lt;&gt;"",Data!B156,"")</f>
        <v/>
      </c>
      <c r="R156" s="41" t="str">
        <f t="shared" si="12"/>
        <v/>
      </c>
      <c r="S156" s="41">
        <f t="shared" si="13"/>
        <v>148</v>
      </c>
      <c r="T156" s="41" t="str">
        <f t="shared" si="14"/>
        <v/>
      </c>
      <c r="U156" s="41" t="str">
        <f t="shared" si="15"/>
        <v/>
      </c>
      <c r="V156" s="41" t="str">
        <f t="shared" si="16"/>
        <v/>
      </c>
      <c r="W156" s="41" t="str">
        <f t="shared" si="17"/>
        <v/>
      </c>
    </row>
    <row r="157" spans="1:23" ht="23.5" thickBot="1">
      <c r="A157" s="48">
        <v>149</v>
      </c>
      <c r="B157" s="54" t="str">
        <f>IF(Data!B157:$B$1008&lt;&gt;"",Data!B157,"")</f>
        <v/>
      </c>
      <c r="R157" s="41" t="str">
        <f t="shared" si="12"/>
        <v/>
      </c>
      <c r="S157" s="41">
        <f t="shared" si="13"/>
        <v>149</v>
      </c>
      <c r="T157" s="41" t="str">
        <f t="shared" si="14"/>
        <v/>
      </c>
      <c r="U157" s="41" t="str">
        <f t="shared" si="15"/>
        <v/>
      </c>
      <c r="V157" s="41" t="str">
        <f t="shared" si="16"/>
        <v/>
      </c>
      <c r="W157" s="41" t="str">
        <f t="shared" si="17"/>
        <v/>
      </c>
    </row>
    <row r="158" spans="1:23" ht="23.5" thickBot="1">
      <c r="A158" s="48">
        <v>150</v>
      </c>
      <c r="B158" s="54" t="str">
        <f>IF(Data!B158:$B$1008&lt;&gt;"",Data!B158,"")</f>
        <v/>
      </c>
      <c r="R158" s="41" t="str">
        <f t="shared" si="12"/>
        <v/>
      </c>
      <c r="S158" s="41">
        <f t="shared" si="13"/>
        <v>150</v>
      </c>
      <c r="T158" s="41" t="str">
        <f t="shared" si="14"/>
        <v/>
      </c>
      <c r="U158" s="41" t="str">
        <f t="shared" si="15"/>
        <v/>
      </c>
      <c r="V158" s="41" t="str">
        <f t="shared" si="16"/>
        <v/>
      </c>
      <c r="W158" s="41" t="str">
        <f t="shared" si="17"/>
        <v/>
      </c>
    </row>
    <row r="159" spans="1:23" ht="23.5" thickBot="1">
      <c r="A159" s="48">
        <v>151</v>
      </c>
      <c r="B159" s="54" t="str">
        <f>IF(Data!B159:$B$1008&lt;&gt;"",Data!B159,"")</f>
        <v/>
      </c>
      <c r="R159" s="41" t="str">
        <f t="shared" si="12"/>
        <v/>
      </c>
      <c r="S159" s="41">
        <f t="shared" si="13"/>
        <v>151</v>
      </c>
      <c r="T159" s="41" t="str">
        <f t="shared" si="14"/>
        <v/>
      </c>
      <c r="U159" s="41" t="str">
        <f t="shared" si="15"/>
        <v/>
      </c>
      <c r="V159" s="41" t="str">
        <f t="shared" si="16"/>
        <v/>
      </c>
      <c r="W159" s="41" t="str">
        <f t="shared" si="17"/>
        <v/>
      </c>
    </row>
    <row r="160" spans="1:23" ht="23.5" thickBot="1">
      <c r="A160" s="48">
        <v>152</v>
      </c>
      <c r="B160" s="54" t="str">
        <f>IF(Data!B160:$B$1008&lt;&gt;"",Data!B160,"")</f>
        <v/>
      </c>
      <c r="R160" s="41" t="str">
        <f t="shared" si="12"/>
        <v/>
      </c>
      <c r="S160" s="41">
        <f t="shared" si="13"/>
        <v>152</v>
      </c>
      <c r="T160" s="41" t="str">
        <f t="shared" si="14"/>
        <v/>
      </c>
      <c r="U160" s="41" t="str">
        <f t="shared" si="15"/>
        <v/>
      </c>
      <c r="V160" s="41" t="str">
        <f t="shared" si="16"/>
        <v/>
      </c>
      <c r="W160" s="41" t="str">
        <f t="shared" si="17"/>
        <v/>
      </c>
    </row>
    <row r="161" spans="1:23" ht="23.5" thickBot="1">
      <c r="A161" s="48">
        <v>153</v>
      </c>
      <c r="B161" s="54" t="str">
        <f>IF(Data!B161:$B$1008&lt;&gt;"",Data!B161,"")</f>
        <v/>
      </c>
      <c r="R161" s="41" t="str">
        <f t="shared" si="12"/>
        <v/>
      </c>
      <c r="S161" s="41">
        <f t="shared" si="13"/>
        <v>153</v>
      </c>
      <c r="T161" s="41" t="str">
        <f t="shared" si="14"/>
        <v/>
      </c>
      <c r="U161" s="41" t="str">
        <f t="shared" si="15"/>
        <v/>
      </c>
      <c r="V161" s="41" t="str">
        <f t="shared" si="16"/>
        <v/>
      </c>
      <c r="W161" s="41" t="str">
        <f t="shared" si="17"/>
        <v/>
      </c>
    </row>
    <row r="162" spans="1:23" ht="23.5" thickBot="1">
      <c r="A162" s="48">
        <v>154</v>
      </c>
      <c r="B162" s="54" t="str">
        <f>IF(Data!B162:$B$1008&lt;&gt;"",Data!B162,"")</f>
        <v/>
      </c>
      <c r="R162" s="41" t="str">
        <f t="shared" si="12"/>
        <v/>
      </c>
      <c r="S162" s="41">
        <f t="shared" si="13"/>
        <v>154</v>
      </c>
      <c r="T162" s="41" t="str">
        <f t="shared" si="14"/>
        <v/>
      </c>
      <c r="U162" s="41" t="str">
        <f t="shared" si="15"/>
        <v/>
      </c>
      <c r="V162" s="41" t="str">
        <f t="shared" si="16"/>
        <v/>
      </c>
      <c r="W162" s="41" t="str">
        <f t="shared" si="17"/>
        <v/>
      </c>
    </row>
    <row r="163" spans="1:23" ht="23.5" thickBot="1">
      <c r="A163" s="48">
        <v>155</v>
      </c>
      <c r="B163" s="54" t="str">
        <f>IF(Data!B163:$B$1008&lt;&gt;"",Data!B163,"")</f>
        <v/>
      </c>
      <c r="R163" s="41" t="str">
        <f t="shared" si="12"/>
        <v/>
      </c>
      <c r="S163" s="41">
        <f t="shared" si="13"/>
        <v>155</v>
      </c>
      <c r="T163" s="41" t="str">
        <f t="shared" si="14"/>
        <v/>
      </c>
      <c r="U163" s="41" t="str">
        <f t="shared" si="15"/>
        <v/>
      </c>
      <c r="V163" s="41" t="str">
        <f t="shared" si="16"/>
        <v/>
      </c>
      <c r="W163" s="41" t="str">
        <f t="shared" si="17"/>
        <v/>
      </c>
    </row>
    <row r="164" spans="1:23" ht="23.5" thickBot="1">
      <c r="A164" s="48">
        <v>156</v>
      </c>
      <c r="B164" s="54" t="str">
        <f>IF(Data!B164:$B$1008&lt;&gt;"",Data!B164,"")</f>
        <v/>
      </c>
      <c r="R164" s="41" t="str">
        <f t="shared" si="12"/>
        <v/>
      </c>
      <c r="S164" s="41">
        <f t="shared" si="13"/>
        <v>156</v>
      </c>
      <c r="T164" s="41" t="str">
        <f t="shared" si="14"/>
        <v/>
      </c>
      <c r="U164" s="41" t="str">
        <f t="shared" si="15"/>
        <v/>
      </c>
      <c r="V164" s="41" t="str">
        <f t="shared" si="16"/>
        <v/>
      </c>
      <c r="W164" s="41" t="str">
        <f t="shared" si="17"/>
        <v/>
      </c>
    </row>
    <row r="165" spans="1:23" ht="23.5" thickBot="1">
      <c r="A165" s="48">
        <v>157</v>
      </c>
      <c r="B165" s="54" t="str">
        <f>IF(Data!B165:$B$1008&lt;&gt;"",Data!B165,"")</f>
        <v/>
      </c>
      <c r="R165" s="41" t="str">
        <f t="shared" si="12"/>
        <v/>
      </c>
      <c r="S165" s="41">
        <f t="shared" si="13"/>
        <v>157</v>
      </c>
      <c r="T165" s="41" t="str">
        <f t="shared" si="14"/>
        <v/>
      </c>
      <c r="U165" s="41" t="str">
        <f t="shared" si="15"/>
        <v/>
      </c>
      <c r="V165" s="41" t="str">
        <f t="shared" si="16"/>
        <v/>
      </c>
      <c r="W165" s="41" t="str">
        <f t="shared" si="17"/>
        <v/>
      </c>
    </row>
    <row r="166" spans="1:23" ht="23.5" thickBot="1">
      <c r="A166" s="48">
        <v>158</v>
      </c>
      <c r="B166" s="54" t="str">
        <f>IF(Data!B166:$B$1008&lt;&gt;"",Data!B166,"")</f>
        <v/>
      </c>
      <c r="R166" s="41" t="str">
        <f t="shared" si="12"/>
        <v/>
      </c>
      <c r="S166" s="41">
        <f t="shared" si="13"/>
        <v>158</v>
      </c>
      <c r="T166" s="41" t="str">
        <f t="shared" si="14"/>
        <v/>
      </c>
      <c r="U166" s="41" t="str">
        <f t="shared" si="15"/>
        <v/>
      </c>
      <c r="V166" s="41" t="str">
        <f t="shared" si="16"/>
        <v/>
      </c>
      <c r="W166" s="41" t="str">
        <f t="shared" si="17"/>
        <v/>
      </c>
    </row>
    <row r="167" spans="1:23" ht="23.5" thickBot="1">
      <c r="A167" s="48">
        <v>159</v>
      </c>
      <c r="B167" s="54" t="str">
        <f>IF(Data!B167:$B$1008&lt;&gt;"",Data!B167,"")</f>
        <v/>
      </c>
      <c r="R167" s="41" t="str">
        <f t="shared" si="12"/>
        <v/>
      </c>
      <c r="S167" s="41">
        <f t="shared" si="13"/>
        <v>159</v>
      </c>
      <c r="T167" s="41" t="str">
        <f t="shared" si="14"/>
        <v/>
      </c>
      <c r="U167" s="41" t="str">
        <f t="shared" si="15"/>
        <v/>
      </c>
      <c r="V167" s="41" t="str">
        <f t="shared" si="16"/>
        <v/>
      </c>
      <c r="W167" s="41" t="str">
        <f t="shared" si="17"/>
        <v/>
      </c>
    </row>
    <row r="168" spans="1:23" ht="23.5" thickBot="1">
      <c r="A168" s="48">
        <v>160</v>
      </c>
      <c r="B168" s="54" t="str">
        <f>IF(Data!B168:$B$1008&lt;&gt;"",Data!B168,"")</f>
        <v/>
      </c>
      <c r="R168" s="41" t="str">
        <f t="shared" si="12"/>
        <v/>
      </c>
      <c r="S168" s="41">
        <f t="shared" si="13"/>
        <v>160</v>
      </c>
      <c r="T168" s="41" t="str">
        <f t="shared" si="14"/>
        <v/>
      </c>
      <c r="U168" s="41" t="str">
        <f t="shared" si="15"/>
        <v/>
      </c>
      <c r="V168" s="41" t="str">
        <f t="shared" si="16"/>
        <v/>
      </c>
      <c r="W168" s="41" t="str">
        <f t="shared" si="17"/>
        <v/>
      </c>
    </row>
    <row r="169" spans="1:23" ht="23.5" thickBot="1">
      <c r="A169" s="48">
        <v>161</v>
      </c>
      <c r="B169" s="54" t="str">
        <f>IF(Data!B169:$B$1008&lt;&gt;"",Data!B169,"")</f>
        <v/>
      </c>
      <c r="R169" s="41" t="str">
        <f t="shared" si="12"/>
        <v/>
      </c>
      <c r="S169" s="41">
        <f t="shared" si="13"/>
        <v>161</v>
      </c>
      <c r="T169" s="41" t="str">
        <f t="shared" si="14"/>
        <v/>
      </c>
      <c r="U169" s="41" t="str">
        <f t="shared" si="15"/>
        <v/>
      </c>
      <c r="V169" s="41" t="str">
        <f t="shared" si="16"/>
        <v/>
      </c>
      <c r="W169" s="41" t="str">
        <f t="shared" si="17"/>
        <v/>
      </c>
    </row>
    <row r="170" spans="1:23" ht="23.5" thickBot="1">
      <c r="A170" s="48">
        <v>162</v>
      </c>
      <c r="B170" s="54" t="str">
        <f>IF(Data!B170:$B$1008&lt;&gt;"",Data!B170,"")</f>
        <v/>
      </c>
      <c r="R170" s="41" t="str">
        <f t="shared" si="12"/>
        <v/>
      </c>
      <c r="S170" s="41">
        <f t="shared" si="13"/>
        <v>162</v>
      </c>
      <c r="T170" s="41" t="str">
        <f t="shared" si="14"/>
        <v/>
      </c>
      <c r="U170" s="41" t="str">
        <f t="shared" si="15"/>
        <v/>
      </c>
      <c r="V170" s="41" t="str">
        <f t="shared" si="16"/>
        <v/>
      </c>
      <c r="W170" s="41" t="str">
        <f t="shared" si="17"/>
        <v/>
      </c>
    </row>
    <row r="171" spans="1:23" ht="23.5" thickBot="1">
      <c r="A171" s="48">
        <v>163</v>
      </c>
      <c r="B171" s="54" t="str">
        <f>IF(Data!B171:$B$1008&lt;&gt;"",Data!B171,"")</f>
        <v/>
      </c>
      <c r="R171" s="41" t="str">
        <f t="shared" si="12"/>
        <v/>
      </c>
      <c r="S171" s="41">
        <f t="shared" si="13"/>
        <v>163</v>
      </c>
      <c r="T171" s="41" t="str">
        <f t="shared" si="14"/>
        <v/>
      </c>
      <c r="U171" s="41" t="str">
        <f t="shared" si="15"/>
        <v/>
      </c>
      <c r="V171" s="41" t="str">
        <f t="shared" si="16"/>
        <v/>
      </c>
      <c r="W171" s="41" t="str">
        <f t="shared" si="17"/>
        <v/>
      </c>
    </row>
    <row r="172" spans="1:23" ht="23.5" thickBot="1">
      <c r="A172" s="48">
        <v>164</v>
      </c>
      <c r="B172" s="54" t="str">
        <f>IF(Data!B172:$B$1008&lt;&gt;"",Data!B172,"")</f>
        <v/>
      </c>
      <c r="R172" s="41" t="str">
        <f t="shared" si="12"/>
        <v/>
      </c>
      <c r="S172" s="41">
        <f t="shared" si="13"/>
        <v>164</v>
      </c>
      <c r="T172" s="41" t="str">
        <f t="shared" si="14"/>
        <v/>
      </c>
      <c r="U172" s="41" t="str">
        <f t="shared" si="15"/>
        <v/>
      </c>
      <c r="V172" s="41" t="str">
        <f t="shared" si="16"/>
        <v/>
      </c>
      <c r="W172" s="41" t="str">
        <f t="shared" si="17"/>
        <v/>
      </c>
    </row>
    <row r="173" spans="1:23" ht="23.5" thickBot="1">
      <c r="A173" s="48">
        <v>165</v>
      </c>
      <c r="B173" s="54" t="str">
        <f>IF(Data!B173:$B$1008&lt;&gt;"",Data!B173,"")</f>
        <v/>
      </c>
      <c r="R173" s="41" t="str">
        <f t="shared" si="12"/>
        <v/>
      </c>
      <c r="S173" s="41">
        <f t="shared" si="13"/>
        <v>165</v>
      </c>
      <c r="T173" s="41" t="str">
        <f t="shared" si="14"/>
        <v/>
      </c>
      <c r="U173" s="41" t="str">
        <f t="shared" si="15"/>
        <v/>
      </c>
      <c r="V173" s="41" t="str">
        <f t="shared" si="16"/>
        <v/>
      </c>
      <c r="W173" s="41" t="str">
        <f t="shared" si="17"/>
        <v/>
      </c>
    </row>
    <row r="174" spans="1:23" ht="23.5" thickBot="1">
      <c r="A174" s="48">
        <v>166</v>
      </c>
      <c r="B174" s="54" t="str">
        <f>IF(Data!B174:$B$1008&lt;&gt;"",Data!B174,"")</f>
        <v/>
      </c>
      <c r="R174" s="41" t="str">
        <f t="shared" si="12"/>
        <v/>
      </c>
      <c r="S174" s="41">
        <f t="shared" si="13"/>
        <v>166</v>
      </c>
      <c r="T174" s="41" t="str">
        <f t="shared" si="14"/>
        <v/>
      </c>
      <c r="U174" s="41" t="str">
        <f t="shared" si="15"/>
        <v/>
      </c>
      <c r="V174" s="41" t="str">
        <f t="shared" si="16"/>
        <v/>
      </c>
      <c r="W174" s="41" t="str">
        <f t="shared" si="17"/>
        <v/>
      </c>
    </row>
    <row r="175" spans="1:23" ht="23.5" thickBot="1">
      <c r="A175" s="48">
        <v>167</v>
      </c>
      <c r="B175" s="54" t="str">
        <f>IF(Data!B175:$B$1008&lt;&gt;"",Data!B175,"")</f>
        <v/>
      </c>
      <c r="R175" s="41" t="str">
        <f t="shared" si="12"/>
        <v/>
      </c>
      <c r="S175" s="41">
        <f t="shared" si="13"/>
        <v>167</v>
      </c>
      <c r="T175" s="41" t="str">
        <f t="shared" si="14"/>
        <v/>
      </c>
      <c r="U175" s="41" t="str">
        <f t="shared" si="15"/>
        <v/>
      </c>
      <c r="V175" s="41" t="str">
        <f t="shared" si="16"/>
        <v/>
      </c>
      <c r="W175" s="41" t="str">
        <f t="shared" si="17"/>
        <v/>
      </c>
    </row>
    <row r="176" spans="1:23" ht="23.5" thickBot="1">
      <c r="A176" s="48">
        <v>168</v>
      </c>
      <c r="B176" s="54" t="str">
        <f>IF(Data!B176:$B$1008&lt;&gt;"",Data!B176,"")</f>
        <v/>
      </c>
      <c r="R176" s="41" t="str">
        <f t="shared" si="12"/>
        <v/>
      </c>
      <c r="S176" s="41">
        <f t="shared" si="13"/>
        <v>168</v>
      </c>
      <c r="T176" s="41" t="str">
        <f t="shared" si="14"/>
        <v/>
      </c>
      <c r="U176" s="41" t="str">
        <f t="shared" si="15"/>
        <v/>
      </c>
      <c r="V176" s="41" t="str">
        <f t="shared" si="16"/>
        <v/>
      </c>
      <c r="W176" s="41" t="str">
        <f t="shared" si="17"/>
        <v/>
      </c>
    </row>
    <row r="177" spans="1:23" ht="23.5" thickBot="1">
      <c r="A177" s="48">
        <v>169</v>
      </c>
      <c r="B177" s="54" t="str">
        <f>IF(Data!B177:$B$1008&lt;&gt;"",Data!B177,"")</f>
        <v/>
      </c>
      <c r="R177" s="41" t="str">
        <f t="shared" si="12"/>
        <v/>
      </c>
      <c r="S177" s="41">
        <f t="shared" si="13"/>
        <v>169</v>
      </c>
      <c r="T177" s="41" t="str">
        <f t="shared" si="14"/>
        <v/>
      </c>
      <c r="U177" s="41" t="str">
        <f t="shared" si="15"/>
        <v/>
      </c>
      <c r="V177" s="41" t="str">
        <f t="shared" si="16"/>
        <v/>
      </c>
      <c r="W177" s="41" t="str">
        <f t="shared" si="17"/>
        <v/>
      </c>
    </row>
    <row r="178" spans="1:23" ht="23.5" thickBot="1">
      <c r="A178" s="48">
        <v>170</v>
      </c>
      <c r="B178" s="54" t="str">
        <f>IF(Data!B178:$B$1008&lt;&gt;"",Data!B178,"")</f>
        <v/>
      </c>
      <c r="R178" s="41" t="str">
        <f t="shared" si="12"/>
        <v/>
      </c>
      <c r="S178" s="41">
        <f t="shared" si="13"/>
        <v>170</v>
      </c>
      <c r="T178" s="41" t="str">
        <f t="shared" si="14"/>
        <v/>
      </c>
      <c r="U178" s="41" t="str">
        <f t="shared" si="15"/>
        <v/>
      </c>
      <c r="V178" s="41" t="str">
        <f t="shared" si="16"/>
        <v/>
      </c>
      <c r="W178" s="41" t="str">
        <f t="shared" si="17"/>
        <v/>
      </c>
    </row>
    <row r="179" spans="1:23" ht="23.5" thickBot="1">
      <c r="A179" s="48">
        <v>171</v>
      </c>
      <c r="B179" s="54" t="str">
        <f>IF(Data!B179:$B$1008&lt;&gt;"",Data!B179,"")</f>
        <v/>
      </c>
      <c r="R179" s="41" t="str">
        <f t="shared" si="12"/>
        <v/>
      </c>
      <c r="S179" s="41">
        <f t="shared" si="13"/>
        <v>171</v>
      </c>
      <c r="T179" s="41" t="str">
        <f t="shared" si="14"/>
        <v/>
      </c>
      <c r="U179" s="41" t="str">
        <f t="shared" si="15"/>
        <v/>
      </c>
      <c r="V179" s="41" t="str">
        <f t="shared" si="16"/>
        <v/>
      </c>
      <c r="W179" s="41" t="str">
        <f t="shared" si="17"/>
        <v/>
      </c>
    </row>
    <row r="180" spans="1:23" ht="23.5" thickBot="1">
      <c r="A180" s="48">
        <v>172</v>
      </c>
      <c r="B180" s="54" t="str">
        <f>IF(Data!B180:$B$1008&lt;&gt;"",Data!B180,"")</f>
        <v/>
      </c>
      <c r="R180" s="41" t="str">
        <f t="shared" si="12"/>
        <v/>
      </c>
      <c r="S180" s="41">
        <f t="shared" si="13"/>
        <v>172</v>
      </c>
      <c r="T180" s="41" t="str">
        <f t="shared" si="14"/>
        <v/>
      </c>
      <c r="U180" s="41" t="str">
        <f t="shared" si="15"/>
        <v/>
      </c>
      <c r="V180" s="41" t="str">
        <f t="shared" si="16"/>
        <v/>
      </c>
      <c r="W180" s="41" t="str">
        <f t="shared" si="17"/>
        <v/>
      </c>
    </row>
    <row r="181" spans="1:23" ht="23.5" thickBot="1">
      <c r="A181" s="48">
        <v>173</v>
      </c>
      <c r="B181" s="54" t="str">
        <f>IF(Data!B181:$B$1008&lt;&gt;"",Data!B181,"")</f>
        <v/>
      </c>
      <c r="R181" s="41" t="str">
        <f t="shared" si="12"/>
        <v/>
      </c>
      <c r="S181" s="41">
        <f t="shared" si="13"/>
        <v>173</v>
      </c>
      <c r="T181" s="41" t="str">
        <f t="shared" si="14"/>
        <v/>
      </c>
      <c r="U181" s="41" t="str">
        <f t="shared" si="15"/>
        <v/>
      </c>
      <c r="V181" s="41" t="str">
        <f t="shared" si="16"/>
        <v/>
      </c>
      <c r="W181" s="41" t="str">
        <f t="shared" si="17"/>
        <v/>
      </c>
    </row>
    <row r="182" spans="1:23" ht="23.5" thickBot="1">
      <c r="A182" s="48">
        <v>174</v>
      </c>
      <c r="B182" s="54" t="str">
        <f>IF(Data!B182:$B$1008&lt;&gt;"",Data!B182,"")</f>
        <v/>
      </c>
      <c r="R182" s="41" t="str">
        <f t="shared" si="12"/>
        <v/>
      </c>
      <c r="S182" s="41">
        <f t="shared" si="13"/>
        <v>174</v>
      </c>
      <c r="T182" s="41" t="str">
        <f t="shared" si="14"/>
        <v/>
      </c>
      <c r="U182" s="41" t="str">
        <f t="shared" si="15"/>
        <v/>
      </c>
      <c r="V182" s="41" t="str">
        <f t="shared" si="16"/>
        <v/>
      </c>
      <c r="W182" s="41" t="str">
        <f t="shared" si="17"/>
        <v/>
      </c>
    </row>
    <row r="183" spans="1:23" ht="23.5" thickBot="1">
      <c r="A183" s="48">
        <v>175</v>
      </c>
      <c r="B183" s="54" t="str">
        <f>IF(Data!B183:$B$1008&lt;&gt;"",Data!B183,"")</f>
        <v/>
      </c>
      <c r="R183" s="41" t="str">
        <f t="shared" si="12"/>
        <v/>
      </c>
      <c r="S183" s="41">
        <f t="shared" si="13"/>
        <v>175</v>
      </c>
      <c r="T183" s="41" t="str">
        <f t="shared" si="14"/>
        <v/>
      </c>
      <c r="U183" s="41" t="str">
        <f t="shared" si="15"/>
        <v/>
      </c>
      <c r="V183" s="41" t="str">
        <f t="shared" si="16"/>
        <v/>
      </c>
      <c r="W183" s="41" t="str">
        <f t="shared" si="17"/>
        <v/>
      </c>
    </row>
    <row r="184" spans="1:23" ht="23.5" thickBot="1">
      <c r="A184" s="48">
        <v>176</v>
      </c>
      <c r="B184" s="54" t="str">
        <f>IF(Data!B184:$B$1008&lt;&gt;"",Data!B184,"")</f>
        <v/>
      </c>
      <c r="R184" s="41" t="str">
        <f t="shared" si="12"/>
        <v/>
      </c>
      <c r="S184" s="41">
        <f t="shared" si="13"/>
        <v>176</v>
      </c>
      <c r="T184" s="41" t="str">
        <f t="shared" si="14"/>
        <v/>
      </c>
      <c r="U184" s="41" t="str">
        <f t="shared" si="15"/>
        <v/>
      </c>
      <c r="V184" s="41" t="str">
        <f t="shared" si="16"/>
        <v/>
      </c>
      <c r="W184" s="41" t="str">
        <f t="shared" si="17"/>
        <v/>
      </c>
    </row>
    <row r="185" spans="1:23" ht="23.5" thickBot="1">
      <c r="A185" s="48">
        <v>177</v>
      </c>
      <c r="B185" s="54" t="str">
        <f>IF(Data!B185:$B$1008&lt;&gt;"",Data!B185,"")</f>
        <v/>
      </c>
      <c r="R185" s="41" t="str">
        <f t="shared" si="12"/>
        <v/>
      </c>
      <c r="S185" s="41">
        <f t="shared" si="13"/>
        <v>177</v>
      </c>
      <c r="T185" s="41" t="str">
        <f t="shared" si="14"/>
        <v/>
      </c>
      <c r="U185" s="41" t="str">
        <f t="shared" si="15"/>
        <v/>
      </c>
      <c r="V185" s="41" t="str">
        <f t="shared" si="16"/>
        <v/>
      </c>
      <c r="W185" s="41" t="str">
        <f t="shared" si="17"/>
        <v/>
      </c>
    </row>
    <row r="186" spans="1:23" ht="23.5" thickBot="1">
      <c r="A186" s="48">
        <v>178</v>
      </c>
      <c r="B186" s="54" t="str">
        <f>IF(Data!B186:$B$1008&lt;&gt;"",Data!B186,"")</f>
        <v/>
      </c>
      <c r="R186" s="41" t="str">
        <f t="shared" si="12"/>
        <v/>
      </c>
      <c r="S186" s="41">
        <f t="shared" si="13"/>
        <v>178</v>
      </c>
      <c r="T186" s="41" t="str">
        <f t="shared" si="14"/>
        <v/>
      </c>
      <c r="U186" s="41" t="str">
        <f t="shared" si="15"/>
        <v/>
      </c>
      <c r="V186" s="41" t="str">
        <f t="shared" si="16"/>
        <v/>
      </c>
      <c r="W186" s="41" t="str">
        <f t="shared" si="17"/>
        <v/>
      </c>
    </row>
    <row r="187" spans="1:23" ht="23.5" thickBot="1">
      <c r="A187" s="48">
        <v>179</v>
      </c>
      <c r="B187" s="54" t="str">
        <f>IF(Data!B187:$B$1008&lt;&gt;"",Data!B187,"")</f>
        <v/>
      </c>
      <c r="R187" s="41" t="str">
        <f t="shared" si="12"/>
        <v/>
      </c>
      <c r="S187" s="41">
        <f t="shared" si="13"/>
        <v>179</v>
      </c>
      <c r="T187" s="41" t="str">
        <f t="shared" si="14"/>
        <v/>
      </c>
      <c r="U187" s="41" t="str">
        <f t="shared" si="15"/>
        <v/>
      </c>
      <c r="V187" s="41" t="str">
        <f t="shared" si="16"/>
        <v/>
      </c>
      <c r="W187" s="41" t="str">
        <f t="shared" si="17"/>
        <v/>
      </c>
    </row>
    <row r="188" spans="1:23" ht="23.5" thickBot="1">
      <c r="A188" s="48">
        <v>180</v>
      </c>
      <c r="B188" s="54" t="str">
        <f>IF(Data!B188:$B$1008&lt;&gt;"",Data!B188,"")</f>
        <v/>
      </c>
      <c r="R188" s="41" t="str">
        <f t="shared" si="12"/>
        <v/>
      </c>
      <c r="S188" s="41">
        <f t="shared" si="13"/>
        <v>180</v>
      </c>
      <c r="T188" s="41" t="str">
        <f t="shared" si="14"/>
        <v/>
      </c>
      <c r="U188" s="41" t="str">
        <f t="shared" si="15"/>
        <v/>
      </c>
      <c r="V188" s="41" t="str">
        <f t="shared" si="16"/>
        <v/>
      </c>
      <c r="W188" s="41" t="str">
        <f t="shared" si="17"/>
        <v/>
      </c>
    </row>
    <row r="189" spans="1:23" ht="23.5" thickBot="1">
      <c r="A189" s="48">
        <v>181</v>
      </c>
      <c r="B189" s="54" t="str">
        <f>IF(Data!B189:$B$1008&lt;&gt;"",Data!B189,"")</f>
        <v/>
      </c>
      <c r="R189" s="41" t="str">
        <f t="shared" si="12"/>
        <v/>
      </c>
      <c r="S189" s="41">
        <f t="shared" si="13"/>
        <v>181</v>
      </c>
      <c r="T189" s="41" t="str">
        <f t="shared" si="14"/>
        <v/>
      </c>
      <c r="U189" s="41" t="str">
        <f t="shared" si="15"/>
        <v/>
      </c>
      <c r="V189" s="41" t="str">
        <f t="shared" si="16"/>
        <v/>
      </c>
      <c r="W189" s="41" t="str">
        <f t="shared" si="17"/>
        <v/>
      </c>
    </row>
    <row r="190" spans="1:23" ht="23.5" thickBot="1">
      <c r="A190" s="48">
        <v>182</v>
      </c>
      <c r="B190" s="54" t="str">
        <f>IF(Data!B190:$B$1008&lt;&gt;"",Data!B190,"")</f>
        <v/>
      </c>
      <c r="R190" s="41" t="str">
        <f t="shared" si="12"/>
        <v/>
      </c>
      <c r="S190" s="41">
        <f t="shared" si="13"/>
        <v>182</v>
      </c>
      <c r="T190" s="41" t="str">
        <f t="shared" si="14"/>
        <v/>
      </c>
      <c r="U190" s="41" t="str">
        <f t="shared" si="15"/>
        <v/>
      </c>
      <c r="V190" s="41" t="str">
        <f t="shared" si="16"/>
        <v/>
      </c>
      <c r="W190" s="41" t="str">
        <f t="shared" si="17"/>
        <v/>
      </c>
    </row>
    <row r="191" spans="1:23" ht="23.5" thickBot="1">
      <c r="A191" s="48">
        <v>183</v>
      </c>
      <c r="B191" s="54" t="str">
        <f>IF(Data!B191:$B$1008&lt;&gt;"",Data!B191,"")</f>
        <v/>
      </c>
      <c r="R191" s="41" t="str">
        <f t="shared" si="12"/>
        <v/>
      </c>
      <c r="S191" s="41">
        <f t="shared" si="13"/>
        <v>183</v>
      </c>
      <c r="T191" s="41" t="str">
        <f t="shared" si="14"/>
        <v/>
      </c>
      <c r="U191" s="41" t="str">
        <f t="shared" si="15"/>
        <v/>
      </c>
      <c r="V191" s="41" t="str">
        <f t="shared" si="16"/>
        <v/>
      </c>
      <c r="W191" s="41" t="str">
        <f t="shared" si="17"/>
        <v/>
      </c>
    </row>
    <row r="192" spans="1:23" ht="23.5" thickBot="1">
      <c r="A192" s="48">
        <v>184</v>
      </c>
      <c r="B192" s="54" t="str">
        <f>IF(Data!B192:$B$1008&lt;&gt;"",Data!B192,"")</f>
        <v/>
      </c>
      <c r="R192" s="41" t="str">
        <f t="shared" si="12"/>
        <v/>
      </c>
      <c r="S192" s="41">
        <f t="shared" si="13"/>
        <v>184</v>
      </c>
      <c r="T192" s="41" t="str">
        <f t="shared" si="14"/>
        <v/>
      </c>
      <c r="U192" s="41" t="str">
        <f t="shared" si="15"/>
        <v/>
      </c>
      <c r="V192" s="41" t="str">
        <f t="shared" si="16"/>
        <v/>
      </c>
      <c r="W192" s="41" t="str">
        <f t="shared" si="17"/>
        <v/>
      </c>
    </row>
    <row r="193" spans="1:23" ht="23.5" thickBot="1">
      <c r="A193" s="48">
        <v>185</v>
      </c>
      <c r="B193" s="54" t="str">
        <f>IF(Data!B193:$B$1008&lt;&gt;"",Data!B193,"")</f>
        <v/>
      </c>
      <c r="R193" s="41" t="str">
        <f t="shared" si="12"/>
        <v/>
      </c>
      <c r="S193" s="41">
        <f t="shared" si="13"/>
        <v>185</v>
      </c>
      <c r="T193" s="41" t="str">
        <f t="shared" si="14"/>
        <v/>
      </c>
      <c r="U193" s="41" t="str">
        <f t="shared" si="15"/>
        <v/>
      </c>
      <c r="V193" s="41" t="str">
        <f t="shared" si="16"/>
        <v/>
      </c>
      <c r="W193" s="41" t="str">
        <f t="shared" si="17"/>
        <v/>
      </c>
    </row>
    <row r="194" spans="1:23" ht="23.5" thickBot="1">
      <c r="A194" s="48">
        <v>186</v>
      </c>
      <c r="B194" s="54" t="str">
        <f>IF(Data!B194:$B$1008&lt;&gt;"",Data!B194,"")</f>
        <v/>
      </c>
      <c r="R194" s="41" t="str">
        <f t="shared" si="12"/>
        <v/>
      </c>
      <c r="S194" s="41">
        <f t="shared" si="13"/>
        <v>186</v>
      </c>
      <c r="T194" s="41" t="str">
        <f t="shared" si="14"/>
        <v/>
      </c>
      <c r="U194" s="41" t="str">
        <f t="shared" si="15"/>
        <v/>
      </c>
      <c r="V194" s="41" t="str">
        <f t="shared" si="16"/>
        <v/>
      </c>
      <c r="W194" s="41" t="str">
        <f t="shared" si="17"/>
        <v/>
      </c>
    </row>
    <row r="195" spans="1:23" ht="23.5" thickBot="1">
      <c r="A195" s="48">
        <v>187</v>
      </c>
      <c r="B195" s="54" t="str">
        <f>IF(Data!B195:$B$1008&lt;&gt;"",Data!B195,"")</f>
        <v/>
      </c>
      <c r="R195" s="41" t="str">
        <f t="shared" si="12"/>
        <v/>
      </c>
      <c r="S195" s="41">
        <f t="shared" si="13"/>
        <v>187</v>
      </c>
      <c r="T195" s="41" t="str">
        <f t="shared" si="14"/>
        <v/>
      </c>
      <c r="U195" s="41" t="str">
        <f t="shared" si="15"/>
        <v/>
      </c>
      <c r="V195" s="41" t="str">
        <f t="shared" si="16"/>
        <v/>
      </c>
      <c r="W195" s="41" t="str">
        <f t="shared" si="17"/>
        <v/>
      </c>
    </row>
    <row r="196" spans="1:23" ht="23.5" thickBot="1">
      <c r="A196" s="48">
        <v>188</v>
      </c>
      <c r="B196" s="54" t="str">
        <f>IF(Data!B196:$B$1008&lt;&gt;"",Data!B196,"")</f>
        <v/>
      </c>
      <c r="R196" s="41" t="str">
        <f t="shared" si="12"/>
        <v/>
      </c>
      <c r="S196" s="41">
        <f t="shared" si="13"/>
        <v>188</v>
      </c>
      <c r="T196" s="41" t="str">
        <f t="shared" si="14"/>
        <v/>
      </c>
      <c r="U196" s="41" t="str">
        <f t="shared" si="15"/>
        <v/>
      </c>
      <c r="V196" s="41" t="str">
        <f t="shared" si="16"/>
        <v/>
      </c>
      <c r="W196" s="41" t="str">
        <f t="shared" si="17"/>
        <v/>
      </c>
    </row>
    <row r="197" spans="1:23" ht="23.5" thickBot="1">
      <c r="A197" s="48">
        <v>189</v>
      </c>
      <c r="B197" s="54" t="str">
        <f>IF(Data!B197:$B$1008&lt;&gt;"",Data!B197,"")</f>
        <v/>
      </c>
      <c r="R197" s="41" t="str">
        <f t="shared" si="12"/>
        <v/>
      </c>
      <c r="S197" s="41">
        <f t="shared" si="13"/>
        <v>189</v>
      </c>
      <c r="T197" s="41" t="str">
        <f t="shared" si="14"/>
        <v/>
      </c>
      <c r="U197" s="41" t="str">
        <f t="shared" si="15"/>
        <v/>
      </c>
      <c r="V197" s="41" t="str">
        <f t="shared" si="16"/>
        <v/>
      </c>
      <c r="W197" s="41" t="str">
        <f t="shared" si="17"/>
        <v/>
      </c>
    </row>
    <row r="198" spans="1:23" ht="23.5" thickBot="1">
      <c r="A198" s="48">
        <v>190</v>
      </c>
      <c r="B198" s="54" t="str">
        <f>IF(Data!B198:$B$1008&lt;&gt;"",Data!B198,"")</f>
        <v/>
      </c>
      <c r="R198" s="41" t="str">
        <f t="shared" si="12"/>
        <v/>
      </c>
      <c r="S198" s="41">
        <f t="shared" si="13"/>
        <v>190</v>
      </c>
      <c r="T198" s="41" t="str">
        <f t="shared" si="14"/>
        <v/>
      </c>
      <c r="U198" s="41" t="str">
        <f t="shared" si="15"/>
        <v/>
      </c>
      <c r="V198" s="41" t="str">
        <f t="shared" si="16"/>
        <v/>
      </c>
      <c r="W198" s="41" t="str">
        <f t="shared" si="17"/>
        <v/>
      </c>
    </row>
    <row r="199" spans="1:23" ht="23.5" thickBot="1">
      <c r="A199" s="48">
        <v>191</v>
      </c>
      <c r="B199" s="54" t="str">
        <f>IF(Data!B199:$B$1008&lt;&gt;"",Data!B199,"")</f>
        <v/>
      </c>
      <c r="R199" s="41" t="str">
        <f t="shared" si="12"/>
        <v/>
      </c>
      <c r="S199" s="41">
        <f t="shared" si="13"/>
        <v>191</v>
      </c>
      <c r="T199" s="41" t="str">
        <f t="shared" si="14"/>
        <v/>
      </c>
      <c r="U199" s="41" t="str">
        <f t="shared" si="15"/>
        <v/>
      </c>
      <c r="V199" s="41" t="str">
        <f t="shared" si="16"/>
        <v/>
      </c>
      <c r="W199" s="41" t="str">
        <f t="shared" si="17"/>
        <v/>
      </c>
    </row>
    <row r="200" spans="1:23" ht="23.5" thickBot="1">
      <c r="A200" s="48">
        <v>192</v>
      </c>
      <c r="B200" s="54" t="str">
        <f>IF(Data!B200:$B$1008&lt;&gt;"",Data!B200,"")</f>
        <v/>
      </c>
      <c r="R200" s="41" t="str">
        <f t="shared" si="12"/>
        <v/>
      </c>
      <c r="S200" s="41">
        <f t="shared" si="13"/>
        <v>192</v>
      </c>
      <c r="T200" s="41" t="str">
        <f t="shared" si="14"/>
        <v/>
      </c>
      <c r="U200" s="41" t="str">
        <f t="shared" si="15"/>
        <v/>
      </c>
      <c r="V200" s="41" t="str">
        <f t="shared" si="16"/>
        <v/>
      </c>
      <c r="W200" s="41" t="str">
        <f t="shared" si="17"/>
        <v/>
      </c>
    </row>
    <row r="201" spans="1:23" ht="23.5" thickBot="1">
      <c r="A201" s="48">
        <v>193</v>
      </c>
      <c r="B201" s="54" t="str">
        <f>IF(Data!B201:$B$1008&lt;&gt;"",Data!B201,"")</f>
        <v/>
      </c>
      <c r="R201" s="41" t="str">
        <f t="shared" ref="R201:R264" si="18">IF($B201="","",SMALL($B$9:$B$1008,ROW()-ROW($B$8)))</f>
        <v/>
      </c>
      <c r="S201" s="41">
        <f t="shared" si="13"/>
        <v>193</v>
      </c>
      <c r="T201" s="41" t="str">
        <f t="shared" si="14"/>
        <v/>
      </c>
      <c r="U201" s="41" t="str">
        <f t="shared" si="15"/>
        <v/>
      </c>
      <c r="V201" s="41" t="str">
        <f t="shared" si="16"/>
        <v/>
      </c>
      <c r="W201" s="41" t="str">
        <f t="shared" si="17"/>
        <v/>
      </c>
    </row>
    <row r="202" spans="1:23" ht="23.5" thickBot="1">
      <c r="A202" s="48">
        <v>194</v>
      </c>
      <c r="B202" s="54" t="str">
        <f>IF(Data!B202:$B$1008&lt;&gt;"",Data!B202,"")</f>
        <v/>
      </c>
      <c r="R202" s="41" t="str">
        <f t="shared" si="18"/>
        <v/>
      </c>
      <c r="S202" s="41">
        <f t="shared" ref="S202:S265" si="19">IF(ISBLANK(B202),"",S201+1)</f>
        <v>194</v>
      </c>
      <c r="T202" s="41" t="str">
        <f t="shared" ref="T202:T265" si="20">IFERROR(IF(ISBLANK(B202),"",NORMSDIST((R202-$L$10)/$L$11)),"")</f>
        <v/>
      </c>
      <c r="U202" s="41" t="str">
        <f t="shared" ref="U202:U265" si="21">IFERROR(IF(ISBLANK(B202),"",1-T202),"")</f>
        <v/>
      </c>
      <c r="V202" s="41" t="str">
        <f t="shared" ref="V202:V265" si="22">IFERROR(IF(ISBLANK(B202),"",SMALL($U$9:$U$134,S202)),"")</f>
        <v/>
      </c>
      <c r="W202" s="41" t="str">
        <f t="shared" ref="W202:W265" si="23">IFERROR(IF(ISBLANK(B202),"",(2*S202-1)*(LN(V202)+LN(T202))),"")</f>
        <v/>
      </c>
    </row>
    <row r="203" spans="1:23" ht="23.5" thickBot="1">
      <c r="A203" s="48">
        <v>195</v>
      </c>
      <c r="B203" s="54" t="str">
        <f>IF(Data!B203:$B$1008&lt;&gt;"",Data!B203,"")</f>
        <v/>
      </c>
      <c r="R203" s="41" t="str">
        <f t="shared" si="18"/>
        <v/>
      </c>
      <c r="S203" s="41">
        <f t="shared" si="19"/>
        <v>195</v>
      </c>
      <c r="T203" s="41" t="str">
        <f t="shared" si="20"/>
        <v/>
      </c>
      <c r="U203" s="41" t="str">
        <f t="shared" si="21"/>
        <v/>
      </c>
      <c r="V203" s="41" t="str">
        <f t="shared" si="22"/>
        <v/>
      </c>
      <c r="W203" s="41" t="str">
        <f t="shared" si="23"/>
        <v/>
      </c>
    </row>
    <row r="204" spans="1:23" ht="23.5" thickBot="1">
      <c r="A204" s="48">
        <v>196</v>
      </c>
      <c r="B204" s="54" t="str">
        <f>IF(Data!B204:$B$1008&lt;&gt;"",Data!B204,"")</f>
        <v/>
      </c>
      <c r="R204" s="41" t="str">
        <f t="shared" si="18"/>
        <v/>
      </c>
      <c r="S204" s="41">
        <f t="shared" si="19"/>
        <v>196</v>
      </c>
      <c r="T204" s="41" t="str">
        <f t="shared" si="20"/>
        <v/>
      </c>
      <c r="U204" s="41" t="str">
        <f t="shared" si="21"/>
        <v/>
      </c>
      <c r="V204" s="41" t="str">
        <f t="shared" si="22"/>
        <v/>
      </c>
      <c r="W204" s="41" t="str">
        <f t="shared" si="23"/>
        <v/>
      </c>
    </row>
    <row r="205" spans="1:23" ht="23.5" thickBot="1">
      <c r="A205" s="48">
        <v>197</v>
      </c>
      <c r="B205" s="54" t="str">
        <f>IF(Data!B205:$B$1008&lt;&gt;"",Data!B205,"")</f>
        <v/>
      </c>
      <c r="R205" s="41" t="str">
        <f t="shared" si="18"/>
        <v/>
      </c>
      <c r="S205" s="41">
        <f t="shared" si="19"/>
        <v>197</v>
      </c>
      <c r="T205" s="41" t="str">
        <f t="shared" si="20"/>
        <v/>
      </c>
      <c r="U205" s="41" t="str">
        <f t="shared" si="21"/>
        <v/>
      </c>
      <c r="V205" s="41" t="str">
        <f t="shared" si="22"/>
        <v/>
      </c>
      <c r="W205" s="41" t="str">
        <f t="shared" si="23"/>
        <v/>
      </c>
    </row>
    <row r="206" spans="1:23" ht="23.5" thickBot="1">
      <c r="A206" s="48">
        <v>198</v>
      </c>
      <c r="B206" s="54" t="str">
        <f>IF(Data!B206:$B$1008&lt;&gt;"",Data!B206,"")</f>
        <v/>
      </c>
      <c r="R206" s="41" t="str">
        <f t="shared" si="18"/>
        <v/>
      </c>
      <c r="S206" s="41">
        <f t="shared" si="19"/>
        <v>198</v>
      </c>
      <c r="T206" s="41" t="str">
        <f t="shared" si="20"/>
        <v/>
      </c>
      <c r="U206" s="41" t="str">
        <f t="shared" si="21"/>
        <v/>
      </c>
      <c r="V206" s="41" t="str">
        <f t="shared" si="22"/>
        <v/>
      </c>
      <c r="W206" s="41" t="str">
        <f t="shared" si="23"/>
        <v/>
      </c>
    </row>
    <row r="207" spans="1:23" ht="23.5" thickBot="1">
      <c r="A207" s="48">
        <v>199</v>
      </c>
      <c r="B207" s="54" t="str">
        <f>IF(Data!B207:$B$1008&lt;&gt;"",Data!B207,"")</f>
        <v/>
      </c>
      <c r="R207" s="41" t="str">
        <f t="shared" si="18"/>
        <v/>
      </c>
      <c r="S207" s="41">
        <f t="shared" si="19"/>
        <v>199</v>
      </c>
      <c r="T207" s="41" t="str">
        <f t="shared" si="20"/>
        <v/>
      </c>
      <c r="U207" s="41" t="str">
        <f t="shared" si="21"/>
        <v/>
      </c>
      <c r="V207" s="41" t="str">
        <f t="shared" si="22"/>
        <v/>
      </c>
      <c r="W207" s="41" t="str">
        <f t="shared" si="23"/>
        <v/>
      </c>
    </row>
    <row r="208" spans="1:23" ht="23.5" thickBot="1">
      <c r="A208" s="48">
        <v>200</v>
      </c>
      <c r="B208" s="54" t="str">
        <f>IF(Data!B208:$B$1008&lt;&gt;"",Data!B208,"")</f>
        <v/>
      </c>
      <c r="R208" s="41" t="str">
        <f t="shared" si="18"/>
        <v/>
      </c>
      <c r="S208" s="41">
        <f t="shared" si="19"/>
        <v>200</v>
      </c>
      <c r="T208" s="41" t="str">
        <f t="shared" si="20"/>
        <v/>
      </c>
      <c r="U208" s="41" t="str">
        <f t="shared" si="21"/>
        <v/>
      </c>
      <c r="V208" s="41" t="str">
        <f t="shared" si="22"/>
        <v/>
      </c>
      <c r="W208" s="41" t="str">
        <f t="shared" si="23"/>
        <v/>
      </c>
    </row>
    <row r="209" spans="1:23" ht="23.5" thickBot="1">
      <c r="A209" s="48">
        <v>201</v>
      </c>
      <c r="B209" s="54" t="str">
        <f>IF(Data!B209:$B$1008&lt;&gt;"",Data!B209,"")</f>
        <v/>
      </c>
      <c r="R209" s="41" t="str">
        <f t="shared" si="18"/>
        <v/>
      </c>
      <c r="S209" s="41">
        <f t="shared" si="19"/>
        <v>201</v>
      </c>
      <c r="T209" s="41" t="str">
        <f t="shared" si="20"/>
        <v/>
      </c>
      <c r="U209" s="41" t="str">
        <f t="shared" si="21"/>
        <v/>
      </c>
      <c r="V209" s="41" t="str">
        <f t="shared" si="22"/>
        <v/>
      </c>
      <c r="W209" s="41" t="str">
        <f t="shared" si="23"/>
        <v/>
      </c>
    </row>
    <row r="210" spans="1:23" ht="23.5" thickBot="1">
      <c r="A210" s="48">
        <v>202</v>
      </c>
      <c r="B210" s="54" t="str">
        <f>IF(Data!B210:$B$1008&lt;&gt;"",Data!B210,"")</f>
        <v/>
      </c>
      <c r="R210" s="41" t="str">
        <f t="shared" si="18"/>
        <v/>
      </c>
      <c r="S210" s="41">
        <f t="shared" si="19"/>
        <v>202</v>
      </c>
      <c r="T210" s="41" t="str">
        <f t="shared" si="20"/>
        <v/>
      </c>
      <c r="U210" s="41" t="str">
        <f t="shared" si="21"/>
        <v/>
      </c>
      <c r="V210" s="41" t="str">
        <f t="shared" si="22"/>
        <v/>
      </c>
      <c r="W210" s="41" t="str">
        <f t="shared" si="23"/>
        <v/>
      </c>
    </row>
    <row r="211" spans="1:23" ht="23.5" thickBot="1">
      <c r="A211" s="48">
        <v>203</v>
      </c>
      <c r="B211" s="54" t="str">
        <f>IF(Data!B211:$B$1008&lt;&gt;"",Data!B211,"")</f>
        <v/>
      </c>
      <c r="R211" s="41" t="str">
        <f t="shared" si="18"/>
        <v/>
      </c>
      <c r="S211" s="41">
        <f t="shared" si="19"/>
        <v>203</v>
      </c>
      <c r="T211" s="41" t="str">
        <f t="shared" si="20"/>
        <v/>
      </c>
      <c r="U211" s="41" t="str">
        <f t="shared" si="21"/>
        <v/>
      </c>
      <c r="V211" s="41" t="str">
        <f t="shared" si="22"/>
        <v/>
      </c>
      <c r="W211" s="41" t="str">
        <f t="shared" si="23"/>
        <v/>
      </c>
    </row>
    <row r="212" spans="1:23" ht="23.5" thickBot="1">
      <c r="A212" s="48">
        <v>204</v>
      </c>
      <c r="B212" s="54" t="str">
        <f>IF(Data!B212:$B$1008&lt;&gt;"",Data!B212,"")</f>
        <v/>
      </c>
      <c r="R212" s="41" t="str">
        <f t="shared" si="18"/>
        <v/>
      </c>
      <c r="S212" s="41">
        <f t="shared" si="19"/>
        <v>204</v>
      </c>
      <c r="T212" s="41" t="str">
        <f t="shared" si="20"/>
        <v/>
      </c>
      <c r="U212" s="41" t="str">
        <f t="shared" si="21"/>
        <v/>
      </c>
      <c r="V212" s="41" t="str">
        <f t="shared" si="22"/>
        <v/>
      </c>
      <c r="W212" s="41" t="str">
        <f t="shared" si="23"/>
        <v/>
      </c>
    </row>
    <row r="213" spans="1:23" ht="23.5" thickBot="1">
      <c r="A213" s="48">
        <v>205</v>
      </c>
      <c r="B213" s="54" t="str">
        <f>IF(Data!B213:$B$1008&lt;&gt;"",Data!B213,"")</f>
        <v/>
      </c>
      <c r="R213" s="41" t="str">
        <f t="shared" si="18"/>
        <v/>
      </c>
      <c r="S213" s="41">
        <f t="shared" si="19"/>
        <v>205</v>
      </c>
      <c r="T213" s="41" t="str">
        <f t="shared" si="20"/>
        <v/>
      </c>
      <c r="U213" s="41" t="str">
        <f t="shared" si="21"/>
        <v/>
      </c>
      <c r="V213" s="41" t="str">
        <f t="shared" si="22"/>
        <v/>
      </c>
      <c r="W213" s="41" t="str">
        <f t="shared" si="23"/>
        <v/>
      </c>
    </row>
    <row r="214" spans="1:23" ht="23.5" thickBot="1">
      <c r="A214" s="48">
        <v>206</v>
      </c>
      <c r="B214" s="54" t="str">
        <f>IF(Data!B214:$B$1008&lt;&gt;"",Data!B214,"")</f>
        <v/>
      </c>
      <c r="R214" s="41" t="str">
        <f t="shared" si="18"/>
        <v/>
      </c>
      <c r="S214" s="41">
        <f t="shared" si="19"/>
        <v>206</v>
      </c>
      <c r="T214" s="41" t="str">
        <f t="shared" si="20"/>
        <v/>
      </c>
      <c r="U214" s="41" t="str">
        <f t="shared" si="21"/>
        <v/>
      </c>
      <c r="V214" s="41" t="str">
        <f t="shared" si="22"/>
        <v/>
      </c>
      <c r="W214" s="41" t="str">
        <f t="shared" si="23"/>
        <v/>
      </c>
    </row>
    <row r="215" spans="1:23" ht="23.5" thickBot="1">
      <c r="A215" s="48">
        <v>207</v>
      </c>
      <c r="B215" s="54" t="str">
        <f>IF(Data!B215:$B$1008&lt;&gt;"",Data!B215,"")</f>
        <v/>
      </c>
      <c r="R215" s="41" t="str">
        <f t="shared" si="18"/>
        <v/>
      </c>
      <c r="S215" s="41">
        <f t="shared" si="19"/>
        <v>207</v>
      </c>
      <c r="T215" s="41" t="str">
        <f t="shared" si="20"/>
        <v/>
      </c>
      <c r="U215" s="41" t="str">
        <f t="shared" si="21"/>
        <v/>
      </c>
      <c r="V215" s="41" t="str">
        <f t="shared" si="22"/>
        <v/>
      </c>
      <c r="W215" s="41" t="str">
        <f t="shared" si="23"/>
        <v/>
      </c>
    </row>
    <row r="216" spans="1:23" ht="23.5" thickBot="1">
      <c r="A216" s="48">
        <v>208</v>
      </c>
      <c r="B216" s="54" t="str">
        <f>IF(Data!B216:$B$1008&lt;&gt;"",Data!B216,"")</f>
        <v/>
      </c>
      <c r="R216" s="41" t="str">
        <f t="shared" si="18"/>
        <v/>
      </c>
      <c r="S216" s="41">
        <f t="shared" si="19"/>
        <v>208</v>
      </c>
      <c r="T216" s="41" t="str">
        <f t="shared" si="20"/>
        <v/>
      </c>
      <c r="U216" s="41" t="str">
        <f t="shared" si="21"/>
        <v/>
      </c>
      <c r="V216" s="41" t="str">
        <f t="shared" si="22"/>
        <v/>
      </c>
      <c r="W216" s="41" t="str">
        <f t="shared" si="23"/>
        <v/>
      </c>
    </row>
    <row r="217" spans="1:23" ht="23.5" thickBot="1">
      <c r="A217" s="48">
        <v>209</v>
      </c>
      <c r="B217" s="54" t="str">
        <f>IF(Data!B217:$B$1008&lt;&gt;"",Data!B217,"")</f>
        <v/>
      </c>
      <c r="R217" s="41" t="str">
        <f t="shared" si="18"/>
        <v/>
      </c>
      <c r="S217" s="41">
        <f t="shared" si="19"/>
        <v>209</v>
      </c>
      <c r="T217" s="41" t="str">
        <f t="shared" si="20"/>
        <v/>
      </c>
      <c r="U217" s="41" t="str">
        <f t="shared" si="21"/>
        <v/>
      </c>
      <c r="V217" s="41" t="str">
        <f t="shared" si="22"/>
        <v/>
      </c>
      <c r="W217" s="41" t="str">
        <f t="shared" si="23"/>
        <v/>
      </c>
    </row>
    <row r="218" spans="1:23" ht="23.5" thickBot="1">
      <c r="A218" s="48">
        <v>210</v>
      </c>
      <c r="B218" s="54" t="str">
        <f>IF(Data!B218:$B$1008&lt;&gt;"",Data!B218,"")</f>
        <v/>
      </c>
      <c r="R218" s="41" t="str">
        <f t="shared" si="18"/>
        <v/>
      </c>
      <c r="S218" s="41">
        <f t="shared" si="19"/>
        <v>210</v>
      </c>
      <c r="T218" s="41" t="str">
        <f t="shared" si="20"/>
        <v/>
      </c>
      <c r="U218" s="41" t="str">
        <f t="shared" si="21"/>
        <v/>
      </c>
      <c r="V218" s="41" t="str">
        <f t="shared" si="22"/>
        <v/>
      </c>
      <c r="W218" s="41" t="str">
        <f t="shared" si="23"/>
        <v/>
      </c>
    </row>
    <row r="219" spans="1:23" ht="23.5" thickBot="1">
      <c r="A219" s="48">
        <v>211</v>
      </c>
      <c r="B219" s="54" t="str">
        <f>IF(Data!B219:$B$1008&lt;&gt;"",Data!B219,"")</f>
        <v/>
      </c>
      <c r="R219" s="41" t="str">
        <f t="shared" si="18"/>
        <v/>
      </c>
      <c r="S219" s="41">
        <f t="shared" si="19"/>
        <v>211</v>
      </c>
      <c r="T219" s="41" t="str">
        <f t="shared" si="20"/>
        <v/>
      </c>
      <c r="U219" s="41" t="str">
        <f t="shared" si="21"/>
        <v/>
      </c>
      <c r="V219" s="41" t="str">
        <f t="shared" si="22"/>
        <v/>
      </c>
      <c r="W219" s="41" t="str">
        <f t="shared" si="23"/>
        <v/>
      </c>
    </row>
    <row r="220" spans="1:23" ht="23.5" thickBot="1">
      <c r="A220" s="48">
        <v>212</v>
      </c>
      <c r="B220" s="54" t="str">
        <f>IF(Data!B220:$B$1008&lt;&gt;"",Data!B220,"")</f>
        <v/>
      </c>
      <c r="R220" s="41" t="str">
        <f t="shared" si="18"/>
        <v/>
      </c>
      <c r="S220" s="41">
        <f t="shared" si="19"/>
        <v>212</v>
      </c>
      <c r="T220" s="41" t="str">
        <f t="shared" si="20"/>
        <v/>
      </c>
      <c r="U220" s="41" t="str">
        <f t="shared" si="21"/>
        <v/>
      </c>
      <c r="V220" s="41" t="str">
        <f t="shared" si="22"/>
        <v/>
      </c>
      <c r="W220" s="41" t="str">
        <f t="shared" si="23"/>
        <v/>
      </c>
    </row>
    <row r="221" spans="1:23" ht="23.5" thickBot="1">
      <c r="A221" s="48">
        <v>213</v>
      </c>
      <c r="B221" s="54" t="str">
        <f>IF(Data!B221:$B$1008&lt;&gt;"",Data!B221,"")</f>
        <v/>
      </c>
      <c r="R221" s="41" t="str">
        <f t="shared" si="18"/>
        <v/>
      </c>
      <c r="S221" s="41">
        <f t="shared" si="19"/>
        <v>213</v>
      </c>
      <c r="T221" s="41" t="str">
        <f t="shared" si="20"/>
        <v/>
      </c>
      <c r="U221" s="41" t="str">
        <f t="shared" si="21"/>
        <v/>
      </c>
      <c r="V221" s="41" t="str">
        <f t="shared" si="22"/>
        <v/>
      </c>
      <c r="W221" s="41" t="str">
        <f t="shared" si="23"/>
        <v/>
      </c>
    </row>
    <row r="222" spans="1:23" ht="23.5" thickBot="1">
      <c r="A222" s="48">
        <v>214</v>
      </c>
      <c r="B222" s="54" t="str">
        <f>IF(Data!B222:$B$1008&lt;&gt;"",Data!B222,"")</f>
        <v/>
      </c>
      <c r="R222" s="41" t="str">
        <f t="shared" si="18"/>
        <v/>
      </c>
      <c r="S222" s="41">
        <f t="shared" si="19"/>
        <v>214</v>
      </c>
      <c r="T222" s="41" t="str">
        <f t="shared" si="20"/>
        <v/>
      </c>
      <c r="U222" s="41" t="str">
        <f t="shared" si="21"/>
        <v/>
      </c>
      <c r="V222" s="41" t="str">
        <f t="shared" si="22"/>
        <v/>
      </c>
      <c r="W222" s="41" t="str">
        <f t="shared" si="23"/>
        <v/>
      </c>
    </row>
    <row r="223" spans="1:23" ht="23.5" thickBot="1">
      <c r="A223" s="48">
        <v>215</v>
      </c>
      <c r="B223" s="54" t="str">
        <f>IF(Data!B223:$B$1008&lt;&gt;"",Data!B223,"")</f>
        <v/>
      </c>
      <c r="R223" s="41" t="str">
        <f t="shared" si="18"/>
        <v/>
      </c>
      <c r="S223" s="41">
        <f t="shared" si="19"/>
        <v>215</v>
      </c>
      <c r="T223" s="41" t="str">
        <f t="shared" si="20"/>
        <v/>
      </c>
      <c r="U223" s="41" t="str">
        <f t="shared" si="21"/>
        <v/>
      </c>
      <c r="V223" s="41" t="str">
        <f t="shared" si="22"/>
        <v/>
      </c>
      <c r="W223" s="41" t="str">
        <f t="shared" si="23"/>
        <v/>
      </c>
    </row>
    <row r="224" spans="1:23" ht="23.5" thickBot="1">
      <c r="A224" s="48">
        <v>216</v>
      </c>
      <c r="B224" s="54" t="str">
        <f>IF(Data!B224:$B$1008&lt;&gt;"",Data!B224,"")</f>
        <v/>
      </c>
      <c r="R224" s="41" t="str">
        <f t="shared" si="18"/>
        <v/>
      </c>
      <c r="S224" s="41">
        <f t="shared" si="19"/>
        <v>216</v>
      </c>
      <c r="T224" s="41" t="str">
        <f t="shared" si="20"/>
        <v/>
      </c>
      <c r="U224" s="41" t="str">
        <f t="shared" si="21"/>
        <v/>
      </c>
      <c r="V224" s="41" t="str">
        <f t="shared" si="22"/>
        <v/>
      </c>
      <c r="W224" s="41" t="str">
        <f t="shared" si="23"/>
        <v/>
      </c>
    </row>
    <row r="225" spans="1:23" ht="23.5" thickBot="1">
      <c r="A225" s="48">
        <v>217</v>
      </c>
      <c r="B225" s="54" t="str">
        <f>IF(Data!B225:$B$1008&lt;&gt;"",Data!B225,"")</f>
        <v/>
      </c>
      <c r="R225" s="41" t="str">
        <f t="shared" si="18"/>
        <v/>
      </c>
      <c r="S225" s="41">
        <f t="shared" si="19"/>
        <v>217</v>
      </c>
      <c r="T225" s="41" t="str">
        <f t="shared" si="20"/>
        <v/>
      </c>
      <c r="U225" s="41" t="str">
        <f t="shared" si="21"/>
        <v/>
      </c>
      <c r="V225" s="41" t="str">
        <f t="shared" si="22"/>
        <v/>
      </c>
      <c r="W225" s="41" t="str">
        <f t="shared" si="23"/>
        <v/>
      </c>
    </row>
    <row r="226" spans="1:23" ht="23.5" thickBot="1">
      <c r="A226" s="48">
        <v>218</v>
      </c>
      <c r="B226" s="54" t="str">
        <f>IF(Data!B226:$B$1008&lt;&gt;"",Data!B226,"")</f>
        <v/>
      </c>
      <c r="R226" s="41" t="str">
        <f t="shared" si="18"/>
        <v/>
      </c>
      <c r="S226" s="41">
        <f t="shared" si="19"/>
        <v>218</v>
      </c>
      <c r="T226" s="41" t="str">
        <f t="shared" si="20"/>
        <v/>
      </c>
      <c r="U226" s="41" t="str">
        <f t="shared" si="21"/>
        <v/>
      </c>
      <c r="V226" s="41" t="str">
        <f t="shared" si="22"/>
        <v/>
      </c>
      <c r="W226" s="41" t="str">
        <f t="shared" si="23"/>
        <v/>
      </c>
    </row>
    <row r="227" spans="1:23" ht="23.5" thickBot="1">
      <c r="A227" s="48">
        <v>219</v>
      </c>
      <c r="B227" s="54" t="str">
        <f>IF(Data!B227:$B$1008&lt;&gt;"",Data!B227,"")</f>
        <v/>
      </c>
      <c r="R227" s="41" t="str">
        <f t="shared" si="18"/>
        <v/>
      </c>
      <c r="S227" s="41">
        <f t="shared" si="19"/>
        <v>219</v>
      </c>
      <c r="T227" s="41" t="str">
        <f t="shared" si="20"/>
        <v/>
      </c>
      <c r="U227" s="41" t="str">
        <f t="shared" si="21"/>
        <v/>
      </c>
      <c r="V227" s="41" t="str">
        <f t="shared" si="22"/>
        <v/>
      </c>
      <c r="W227" s="41" t="str">
        <f t="shared" si="23"/>
        <v/>
      </c>
    </row>
    <row r="228" spans="1:23" ht="23.5" thickBot="1">
      <c r="A228" s="48">
        <v>220</v>
      </c>
      <c r="B228" s="54" t="str">
        <f>IF(Data!B228:$B$1008&lt;&gt;"",Data!B228,"")</f>
        <v/>
      </c>
      <c r="R228" s="41" t="str">
        <f t="shared" si="18"/>
        <v/>
      </c>
      <c r="S228" s="41">
        <f t="shared" si="19"/>
        <v>220</v>
      </c>
      <c r="T228" s="41" t="str">
        <f t="shared" si="20"/>
        <v/>
      </c>
      <c r="U228" s="41" t="str">
        <f t="shared" si="21"/>
        <v/>
      </c>
      <c r="V228" s="41" t="str">
        <f t="shared" si="22"/>
        <v/>
      </c>
      <c r="W228" s="41" t="str">
        <f t="shared" si="23"/>
        <v/>
      </c>
    </row>
    <row r="229" spans="1:23" ht="23.5" thickBot="1">
      <c r="A229" s="48">
        <v>221</v>
      </c>
      <c r="B229" s="54" t="str">
        <f>IF(Data!B229:$B$1008&lt;&gt;"",Data!B229,"")</f>
        <v/>
      </c>
      <c r="R229" s="41" t="str">
        <f t="shared" si="18"/>
        <v/>
      </c>
      <c r="S229" s="41">
        <f t="shared" si="19"/>
        <v>221</v>
      </c>
      <c r="T229" s="41" t="str">
        <f t="shared" si="20"/>
        <v/>
      </c>
      <c r="U229" s="41" t="str">
        <f t="shared" si="21"/>
        <v/>
      </c>
      <c r="V229" s="41" t="str">
        <f t="shared" si="22"/>
        <v/>
      </c>
      <c r="W229" s="41" t="str">
        <f t="shared" si="23"/>
        <v/>
      </c>
    </row>
    <row r="230" spans="1:23" ht="23.5" thickBot="1">
      <c r="A230" s="48">
        <v>222</v>
      </c>
      <c r="B230" s="54" t="str">
        <f>IF(Data!B230:$B$1008&lt;&gt;"",Data!B230,"")</f>
        <v/>
      </c>
      <c r="R230" s="41" t="str">
        <f t="shared" si="18"/>
        <v/>
      </c>
      <c r="S230" s="41">
        <f t="shared" si="19"/>
        <v>222</v>
      </c>
      <c r="T230" s="41" t="str">
        <f t="shared" si="20"/>
        <v/>
      </c>
      <c r="U230" s="41" t="str">
        <f t="shared" si="21"/>
        <v/>
      </c>
      <c r="V230" s="41" t="str">
        <f t="shared" si="22"/>
        <v/>
      </c>
      <c r="W230" s="41" t="str">
        <f t="shared" si="23"/>
        <v/>
      </c>
    </row>
    <row r="231" spans="1:23" ht="23.5" thickBot="1">
      <c r="A231" s="48">
        <v>223</v>
      </c>
      <c r="B231" s="54" t="str">
        <f>IF(Data!B231:$B$1008&lt;&gt;"",Data!B231,"")</f>
        <v/>
      </c>
      <c r="R231" s="41" t="str">
        <f t="shared" si="18"/>
        <v/>
      </c>
      <c r="S231" s="41">
        <f t="shared" si="19"/>
        <v>223</v>
      </c>
      <c r="T231" s="41" t="str">
        <f t="shared" si="20"/>
        <v/>
      </c>
      <c r="U231" s="41" t="str">
        <f t="shared" si="21"/>
        <v/>
      </c>
      <c r="V231" s="41" t="str">
        <f t="shared" si="22"/>
        <v/>
      </c>
      <c r="W231" s="41" t="str">
        <f t="shared" si="23"/>
        <v/>
      </c>
    </row>
    <row r="232" spans="1:23" ht="23.5" thickBot="1">
      <c r="A232" s="48">
        <v>224</v>
      </c>
      <c r="B232" s="54" t="str">
        <f>IF(Data!B232:$B$1008&lt;&gt;"",Data!B232,"")</f>
        <v/>
      </c>
      <c r="R232" s="41" t="str">
        <f t="shared" si="18"/>
        <v/>
      </c>
      <c r="S232" s="41">
        <f t="shared" si="19"/>
        <v>224</v>
      </c>
      <c r="T232" s="41" t="str">
        <f t="shared" si="20"/>
        <v/>
      </c>
      <c r="U232" s="41" t="str">
        <f t="shared" si="21"/>
        <v/>
      </c>
      <c r="V232" s="41" t="str">
        <f t="shared" si="22"/>
        <v/>
      </c>
      <c r="W232" s="41" t="str">
        <f t="shared" si="23"/>
        <v/>
      </c>
    </row>
    <row r="233" spans="1:23" ht="23.5" thickBot="1">
      <c r="A233" s="48">
        <v>225</v>
      </c>
      <c r="B233" s="54" t="str">
        <f>IF(Data!B233:$B$1008&lt;&gt;"",Data!B233,"")</f>
        <v/>
      </c>
      <c r="R233" s="41" t="str">
        <f t="shared" si="18"/>
        <v/>
      </c>
      <c r="S233" s="41">
        <f t="shared" si="19"/>
        <v>225</v>
      </c>
      <c r="T233" s="41" t="str">
        <f t="shared" si="20"/>
        <v/>
      </c>
      <c r="U233" s="41" t="str">
        <f t="shared" si="21"/>
        <v/>
      </c>
      <c r="V233" s="41" t="str">
        <f t="shared" si="22"/>
        <v/>
      </c>
      <c r="W233" s="41" t="str">
        <f t="shared" si="23"/>
        <v/>
      </c>
    </row>
    <row r="234" spans="1:23" ht="23.5" thickBot="1">
      <c r="A234" s="48">
        <v>226</v>
      </c>
      <c r="B234" s="54" t="str">
        <f>IF(Data!B234:$B$1008&lt;&gt;"",Data!B234,"")</f>
        <v/>
      </c>
      <c r="R234" s="41" t="str">
        <f t="shared" si="18"/>
        <v/>
      </c>
      <c r="S234" s="41">
        <f t="shared" si="19"/>
        <v>226</v>
      </c>
      <c r="T234" s="41" t="str">
        <f t="shared" si="20"/>
        <v/>
      </c>
      <c r="U234" s="41" t="str">
        <f t="shared" si="21"/>
        <v/>
      </c>
      <c r="V234" s="41" t="str">
        <f t="shared" si="22"/>
        <v/>
      </c>
      <c r="W234" s="41" t="str">
        <f t="shared" si="23"/>
        <v/>
      </c>
    </row>
    <row r="235" spans="1:23" ht="23.5" thickBot="1">
      <c r="A235" s="48">
        <v>227</v>
      </c>
      <c r="B235" s="54" t="str">
        <f>IF(Data!B235:$B$1008&lt;&gt;"",Data!B235,"")</f>
        <v/>
      </c>
      <c r="R235" s="41" t="str">
        <f t="shared" si="18"/>
        <v/>
      </c>
      <c r="S235" s="41">
        <f t="shared" si="19"/>
        <v>227</v>
      </c>
      <c r="T235" s="41" t="str">
        <f t="shared" si="20"/>
        <v/>
      </c>
      <c r="U235" s="41" t="str">
        <f t="shared" si="21"/>
        <v/>
      </c>
      <c r="V235" s="41" t="str">
        <f t="shared" si="22"/>
        <v/>
      </c>
      <c r="W235" s="41" t="str">
        <f t="shared" si="23"/>
        <v/>
      </c>
    </row>
    <row r="236" spans="1:23" ht="23.5" thickBot="1">
      <c r="A236" s="48">
        <v>228</v>
      </c>
      <c r="B236" s="54" t="str">
        <f>IF(Data!B236:$B$1008&lt;&gt;"",Data!B236,"")</f>
        <v/>
      </c>
      <c r="R236" s="41" t="str">
        <f t="shared" si="18"/>
        <v/>
      </c>
      <c r="S236" s="41">
        <f t="shared" si="19"/>
        <v>228</v>
      </c>
      <c r="T236" s="41" t="str">
        <f t="shared" si="20"/>
        <v/>
      </c>
      <c r="U236" s="41" t="str">
        <f t="shared" si="21"/>
        <v/>
      </c>
      <c r="V236" s="41" t="str">
        <f t="shared" si="22"/>
        <v/>
      </c>
      <c r="W236" s="41" t="str">
        <f t="shared" si="23"/>
        <v/>
      </c>
    </row>
    <row r="237" spans="1:23" ht="23.5" thickBot="1">
      <c r="A237" s="48">
        <v>229</v>
      </c>
      <c r="B237" s="54" t="str">
        <f>IF(Data!B237:$B$1008&lt;&gt;"",Data!B237,"")</f>
        <v/>
      </c>
      <c r="R237" s="41" t="str">
        <f t="shared" si="18"/>
        <v/>
      </c>
      <c r="S237" s="41">
        <f t="shared" si="19"/>
        <v>229</v>
      </c>
      <c r="T237" s="41" t="str">
        <f t="shared" si="20"/>
        <v/>
      </c>
      <c r="U237" s="41" t="str">
        <f t="shared" si="21"/>
        <v/>
      </c>
      <c r="V237" s="41" t="str">
        <f t="shared" si="22"/>
        <v/>
      </c>
      <c r="W237" s="41" t="str">
        <f t="shared" si="23"/>
        <v/>
      </c>
    </row>
    <row r="238" spans="1:23" ht="23.5" thickBot="1">
      <c r="A238" s="48">
        <v>230</v>
      </c>
      <c r="B238" s="54" t="str">
        <f>IF(Data!B238:$B$1008&lt;&gt;"",Data!B238,"")</f>
        <v/>
      </c>
      <c r="R238" s="41" t="str">
        <f t="shared" si="18"/>
        <v/>
      </c>
      <c r="S238" s="41">
        <f t="shared" si="19"/>
        <v>230</v>
      </c>
      <c r="T238" s="41" t="str">
        <f t="shared" si="20"/>
        <v/>
      </c>
      <c r="U238" s="41" t="str">
        <f t="shared" si="21"/>
        <v/>
      </c>
      <c r="V238" s="41" t="str">
        <f t="shared" si="22"/>
        <v/>
      </c>
      <c r="W238" s="41" t="str">
        <f t="shared" si="23"/>
        <v/>
      </c>
    </row>
    <row r="239" spans="1:23" ht="23.5" thickBot="1">
      <c r="A239" s="48">
        <v>231</v>
      </c>
      <c r="B239" s="54" t="str">
        <f>IF(Data!B239:$B$1008&lt;&gt;"",Data!B239,"")</f>
        <v/>
      </c>
      <c r="R239" s="41" t="str">
        <f t="shared" si="18"/>
        <v/>
      </c>
      <c r="S239" s="41">
        <f t="shared" si="19"/>
        <v>231</v>
      </c>
      <c r="T239" s="41" t="str">
        <f t="shared" si="20"/>
        <v/>
      </c>
      <c r="U239" s="41" t="str">
        <f t="shared" si="21"/>
        <v/>
      </c>
      <c r="V239" s="41" t="str">
        <f t="shared" si="22"/>
        <v/>
      </c>
      <c r="W239" s="41" t="str">
        <f t="shared" si="23"/>
        <v/>
      </c>
    </row>
    <row r="240" spans="1:23" ht="23.5" thickBot="1">
      <c r="A240" s="48">
        <v>232</v>
      </c>
      <c r="B240" s="54" t="str">
        <f>IF(Data!B240:$B$1008&lt;&gt;"",Data!B240,"")</f>
        <v/>
      </c>
      <c r="R240" s="41" t="str">
        <f t="shared" si="18"/>
        <v/>
      </c>
      <c r="S240" s="41">
        <f t="shared" si="19"/>
        <v>232</v>
      </c>
      <c r="T240" s="41" t="str">
        <f t="shared" si="20"/>
        <v/>
      </c>
      <c r="U240" s="41" t="str">
        <f t="shared" si="21"/>
        <v/>
      </c>
      <c r="V240" s="41" t="str">
        <f t="shared" si="22"/>
        <v/>
      </c>
      <c r="W240" s="41" t="str">
        <f t="shared" si="23"/>
        <v/>
      </c>
    </row>
    <row r="241" spans="1:23" ht="23.5" thickBot="1">
      <c r="A241" s="48">
        <v>233</v>
      </c>
      <c r="B241" s="54" t="str">
        <f>IF(Data!B241:$B$1008&lt;&gt;"",Data!B241,"")</f>
        <v/>
      </c>
      <c r="R241" s="41" t="str">
        <f t="shared" si="18"/>
        <v/>
      </c>
      <c r="S241" s="41">
        <f t="shared" si="19"/>
        <v>233</v>
      </c>
      <c r="T241" s="41" t="str">
        <f t="shared" si="20"/>
        <v/>
      </c>
      <c r="U241" s="41" t="str">
        <f t="shared" si="21"/>
        <v/>
      </c>
      <c r="V241" s="41" t="str">
        <f t="shared" si="22"/>
        <v/>
      </c>
      <c r="W241" s="41" t="str">
        <f t="shared" si="23"/>
        <v/>
      </c>
    </row>
    <row r="242" spans="1:23" ht="23.5" thickBot="1">
      <c r="A242" s="48">
        <v>234</v>
      </c>
      <c r="B242" s="54" t="str">
        <f>IF(Data!B242:$B$1008&lt;&gt;"",Data!B242,"")</f>
        <v/>
      </c>
      <c r="R242" s="41" t="str">
        <f t="shared" si="18"/>
        <v/>
      </c>
      <c r="S242" s="41">
        <f t="shared" si="19"/>
        <v>234</v>
      </c>
      <c r="T242" s="41" t="str">
        <f t="shared" si="20"/>
        <v/>
      </c>
      <c r="U242" s="41" t="str">
        <f t="shared" si="21"/>
        <v/>
      </c>
      <c r="V242" s="41" t="str">
        <f t="shared" si="22"/>
        <v/>
      </c>
      <c r="W242" s="41" t="str">
        <f t="shared" si="23"/>
        <v/>
      </c>
    </row>
    <row r="243" spans="1:23" ht="23.5" thickBot="1">
      <c r="A243" s="48">
        <v>235</v>
      </c>
      <c r="B243" s="54" t="str">
        <f>IF(Data!B243:$B$1008&lt;&gt;"",Data!B243,"")</f>
        <v/>
      </c>
      <c r="R243" s="41" t="str">
        <f t="shared" si="18"/>
        <v/>
      </c>
      <c r="S243" s="41">
        <f t="shared" si="19"/>
        <v>235</v>
      </c>
      <c r="T243" s="41" t="str">
        <f t="shared" si="20"/>
        <v/>
      </c>
      <c r="U243" s="41" t="str">
        <f t="shared" si="21"/>
        <v/>
      </c>
      <c r="V243" s="41" t="str">
        <f t="shared" si="22"/>
        <v/>
      </c>
      <c r="W243" s="41" t="str">
        <f t="shared" si="23"/>
        <v/>
      </c>
    </row>
    <row r="244" spans="1:23" ht="23.5" thickBot="1">
      <c r="A244" s="48">
        <v>236</v>
      </c>
      <c r="B244" s="54" t="str">
        <f>IF(Data!B244:$B$1008&lt;&gt;"",Data!B244,"")</f>
        <v/>
      </c>
      <c r="R244" s="41" t="str">
        <f t="shared" si="18"/>
        <v/>
      </c>
      <c r="S244" s="41">
        <f t="shared" si="19"/>
        <v>236</v>
      </c>
      <c r="T244" s="41" t="str">
        <f t="shared" si="20"/>
        <v/>
      </c>
      <c r="U244" s="41" t="str">
        <f t="shared" si="21"/>
        <v/>
      </c>
      <c r="V244" s="41" t="str">
        <f t="shared" si="22"/>
        <v/>
      </c>
      <c r="W244" s="41" t="str">
        <f t="shared" si="23"/>
        <v/>
      </c>
    </row>
    <row r="245" spans="1:23" ht="23.5" thickBot="1">
      <c r="A245" s="48">
        <v>237</v>
      </c>
      <c r="B245" s="54" t="str">
        <f>IF(Data!B245:$B$1008&lt;&gt;"",Data!B245,"")</f>
        <v/>
      </c>
      <c r="R245" s="41" t="str">
        <f t="shared" si="18"/>
        <v/>
      </c>
      <c r="S245" s="41">
        <f t="shared" si="19"/>
        <v>237</v>
      </c>
      <c r="T245" s="41" t="str">
        <f t="shared" si="20"/>
        <v/>
      </c>
      <c r="U245" s="41" t="str">
        <f t="shared" si="21"/>
        <v/>
      </c>
      <c r="V245" s="41" t="str">
        <f t="shared" si="22"/>
        <v/>
      </c>
      <c r="W245" s="41" t="str">
        <f t="shared" si="23"/>
        <v/>
      </c>
    </row>
    <row r="246" spans="1:23" ht="23.5" thickBot="1">
      <c r="A246" s="48">
        <v>238</v>
      </c>
      <c r="B246" s="54" t="str">
        <f>IF(Data!B246:$B$1008&lt;&gt;"",Data!B246,"")</f>
        <v/>
      </c>
      <c r="R246" s="41" t="str">
        <f t="shared" si="18"/>
        <v/>
      </c>
      <c r="S246" s="41">
        <f t="shared" si="19"/>
        <v>238</v>
      </c>
      <c r="T246" s="41" t="str">
        <f t="shared" si="20"/>
        <v/>
      </c>
      <c r="U246" s="41" t="str">
        <f t="shared" si="21"/>
        <v/>
      </c>
      <c r="V246" s="41" t="str">
        <f t="shared" si="22"/>
        <v/>
      </c>
      <c r="W246" s="41" t="str">
        <f t="shared" si="23"/>
        <v/>
      </c>
    </row>
    <row r="247" spans="1:23" ht="23.5" thickBot="1">
      <c r="A247" s="48">
        <v>239</v>
      </c>
      <c r="B247" s="54" t="str">
        <f>IF(Data!B247:$B$1008&lt;&gt;"",Data!B247,"")</f>
        <v/>
      </c>
      <c r="R247" s="41" t="str">
        <f t="shared" si="18"/>
        <v/>
      </c>
      <c r="S247" s="41">
        <f t="shared" si="19"/>
        <v>239</v>
      </c>
      <c r="T247" s="41" t="str">
        <f t="shared" si="20"/>
        <v/>
      </c>
      <c r="U247" s="41" t="str">
        <f t="shared" si="21"/>
        <v/>
      </c>
      <c r="V247" s="41" t="str">
        <f t="shared" si="22"/>
        <v/>
      </c>
      <c r="W247" s="41" t="str">
        <f t="shared" si="23"/>
        <v/>
      </c>
    </row>
    <row r="248" spans="1:23" ht="23.5" thickBot="1">
      <c r="A248" s="48">
        <v>240</v>
      </c>
      <c r="B248" s="54" t="str">
        <f>IF(Data!B248:$B$1008&lt;&gt;"",Data!B248,"")</f>
        <v/>
      </c>
      <c r="R248" s="41" t="str">
        <f t="shared" si="18"/>
        <v/>
      </c>
      <c r="S248" s="41">
        <f t="shared" si="19"/>
        <v>240</v>
      </c>
      <c r="T248" s="41" t="str">
        <f t="shared" si="20"/>
        <v/>
      </c>
      <c r="U248" s="41" t="str">
        <f t="shared" si="21"/>
        <v/>
      </c>
      <c r="V248" s="41" t="str">
        <f t="shared" si="22"/>
        <v/>
      </c>
      <c r="W248" s="41" t="str">
        <f t="shared" si="23"/>
        <v/>
      </c>
    </row>
    <row r="249" spans="1:23" ht="23.5" thickBot="1">
      <c r="A249" s="48">
        <v>241</v>
      </c>
      <c r="B249" s="54" t="str">
        <f>IF(Data!B249:$B$1008&lt;&gt;"",Data!B249,"")</f>
        <v/>
      </c>
      <c r="R249" s="41" t="str">
        <f t="shared" si="18"/>
        <v/>
      </c>
      <c r="S249" s="41">
        <f t="shared" si="19"/>
        <v>241</v>
      </c>
      <c r="T249" s="41" t="str">
        <f t="shared" si="20"/>
        <v/>
      </c>
      <c r="U249" s="41" t="str">
        <f t="shared" si="21"/>
        <v/>
      </c>
      <c r="V249" s="41" t="str">
        <f t="shared" si="22"/>
        <v/>
      </c>
      <c r="W249" s="41" t="str">
        <f t="shared" si="23"/>
        <v/>
      </c>
    </row>
    <row r="250" spans="1:23" ht="23.5" thickBot="1">
      <c r="A250" s="48">
        <v>242</v>
      </c>
      <c r="B250" s="54" t="str">
        <f>IF(Data!B250:$B$1008&lt;&gt;"",Data!B250,"")</f>
        <v/>
      </c>
      <c r="R250" s="41" t="str">
        <f t="shared" si="18"/>
        <v/>
      </c>
      <c r="S250" s="41">
        <f t="shared" si="19"/>
        <v>242</v>
      </c>
      <c r="T250" s="41" t="str">
        <f t="shared" si="20"/>
        <v/>
      </c>
      <c r="U250" s="41" t="str">
        <f t="shared" si="21"/>
        <v/>
      </c>
      <c r="V250" s="41" t="str">
        <f t="shared" si="22"/>
        <v/>
      </c>
      <c r="W250" s="41" t="str">
        <f t="shared" si="23"/>
        <v/>
      </c>
    </row>
    <row r="251" spans="1:23" ht="23.5" thickBot="1">
      <c r="A251" s="48">
        <v>243</v>
      </c>
      <c r="B251" s="54" t="str">
        <f>IF(Data!B251:$B$1008&lt;&gt;"",Data!B251,"")</f>
        <v/>
      </c>
      <c r="R251" s="41" t="str">
        <f t="shared" si="18"/>
        <v/>
      </c>
      <c r="S251" s="41">
        <f t="shared" si="19"/>
        <v>243</v>
      </c>
      <c r="T251" s="41" t="str">
        <f t="shared" si="20"/>
        <v/>
      </c>
      <c r="U251" s="41" t="str">
        <f t="shared" si="21"/>
        <v/>
      </c>
      <c r="V251" s="41" t="str">
        <f t="shared" si="22"/>
        <v/>
      </c>
      <c r="W251" s="41" t="str">
        <f t="shared" si="23"/>
        <v/>
      </c>
    </row>
    <row r="252" spans="1:23" ht="23.5" thickBot="1">
      <c r="A252" s="48">
        <v>244</v>
      </c>
      <c r="B252" s="54" t="str">
        <f>IF(Data!B252:$B$1008&lt;&gt;"",Data!B252,"")</f>
        <v/>
      </c>
      <c r="R252" s="41" t="str">
        <f t="shared" si="18"/>
        <v/>
      </c>
      <c r="S252" s="41">
        <f t="shared" si="19"/>
        <v>244</v>
      </c>
      <c r="T252" s="41" t="str">
        <f t="shared" si="20"/>
        <v/>
      </c>
      <c r="U252" s="41" t="str">
        <f t="shared" si="21"/>
        <v/>
      </c>
      <c r="V252" s="41" t="str">
        <f t="shared" si="22"/>
        <v/>
      </c>
      <c r="W252" s="41" t="str">
        <f t="shared" si="23"/>
        <v/>
      </c>
    </row>
    <row r="253" spans="1:23" ht="23.5" thickBot="1">
      <c r="A253" s="48">
        <v>245</v>
      </c>
      <c r="B253" s="54" t="str">
        <f>IF(Data!B253:$B$1008&lt;&gt;"",Data!B253,"")</f>
        <v/>
      </c>
      <c r="R253" s="41" t="str">
        <f t="shared" si="18"/>
        <v/>
      </c>
      <c r="S253" s="41">
        <f t="shared" si="19"/>
        <v>245</v>
      </c>
      <c r="T253" s="41" t="str">
        <f t="shared" si="20"/>
        <v/>
      </c>
      <c r="U253" s="41" t="str">
        <f t="shared" si="21"/>
        <v/>
      </c>
      <c r="V253" s="41" t="str">
        <f t="shared" si="22"/>
        <v/>
      </c>
      <c r="W253" s="41" t="str">
        <f t="shared" si="23"/>
        <v/>
      </c>
    </row>
    <row r="254" spans="1:23" ht="23.5" thickBot="1">
      <c r="A254" s="48">
        <v>246</v>
      </c>
      <c r="B254" s="54" t="str">
        <f>IF(Data!B254:$B$1008&lt;&gt;"",Data!B254,"")</f>
        <v/>
      </c>
      <c r="R254" s="41" t="str">
        <f t="shared" si="18"/>
        <v/>
      </c>
      <c r="S254" s="41">
        <f t="shared" si="19"/>
        <v>246</v>
      </c>
      <c r="T254" s="41" t="str">
        <f t="shared" si="20"/>
        <v/>
      </c>
      <c r="U254" s="41" t="str">
        <f t="shared" si="21"/>
        <v/>
      </c>
      <c r="V254" s="41" t="str">
        <f t="shared" si="22"/>
        <v/>
      </c>
      <c r="W254" s="41" t="str">
        <f t="shared" si="23"/>
        <v/>
      </c>
    </row>
    <row r="255" spans="1:23" ht="23.5" thickBot="1">
      <c r="A255" s="48">
        <v>247</v>
      </c>
      <c r="B255" s="54" t="str">
        <f>IF(Data!B255:$B$1008&lt;&gt;"",Data!B255,"")</f>
        <v/>
      </c>
      <c r="R255" s="41" t="str">
        <f t="shared" si="18"/>
        <v/>
      </c>
      <c r="S255" s="41">
        <f t="shared" si="19"/>
        <v>247</v>
      </c>
      <c r="T255" s="41" t="str">
        <f t="shared" si="20"/>
        <v/>
      </c>
      <c r="U255" s="41" t="str">
        <f t="shared" si="21"/>
        <v/>
      </c>
      <c r="V255" s="41" t="str">
        <f t="shared" si="22"/>
        <v/>
      </c>
      <c r="W255" s="41" t="str">
        <f t="shared" si="23"/>
        <v/>
      </c>
    </row>
    <row r="256" spans="1:23" ht="23.5" thickBot="1">
      <c r="A256" s="48">
        <v>248</v>
      </c>
      <c r="B256" s="54" t="str">
        <f>IF(Data!B256:$B$1008&lt;&gt;"",Data!B256,"")</f>
        <v/>
      </c>
      <c r="R256" s="41" t="str">
        <f t="shared" si="18"/>
        <v/>
      </c>
      <c r="S256" s="41">
        <f t="shared" si="19"/>
        <v>248</v>
      </c>
      <c r="T256" s="41" t="str">
        <f t="shared" si="20"/>
        <v/>
      </c>
      <c r="U256" s="41" t="str">
        <f t="shared" si="21"/>
        <v/>
      </c>
      <c r="V256" s="41" t="str">
        <f t="shared" si="22"/>
        <v/>
      </c>
      <c r="W256" s="41" t="str">
        <f t="shared" si="23"/>
        <v/>
      </c>
    </row>
    <row r="257" spans="1:23" ht="23.5" thickBot="1">
      <c r="A257" s="48">
        <v>249</v>
      </c>
      <c r="B257" s="54" t="str">
        <f>IF(Data!B257:$B$1008&lt;&gt;"",Data!B257,"")</f>
        <v/>
      </c>
      <c r="R257" s="41" t="str">
        <f t="shared" si="18"/>
        <v/>
      </c>
      <c r="S257" s="41">
        <f t="shared" si="19"/>
        <v>249</v>
      </c>
      <c r="T257" s="41" t="str">
        <f t="shared" si="20"/>
        <v/>
      </c>
      <c r="U257" s="41" t="str">
        <f t="shared" si="21"/>
        <v/>
      </c>
      <c r="V257" s="41" t="str">
        <f t="shared" si="22"/>
        <v/>
      </c>
      <c r="W257" s="41" t="str">
        <f t="shared" si="23"/>
        <v/>
      </c>
    </row>
    <row r="258" spans="1:23" ht="23.5" thickBot="1">
      <c r="A258" s="48">
        <v>250</v>
      </c>
      <c r="B258" s="54" t="str">
        <f>IF(Data!B258:$B$1008&lt;&gt;"",Data!B258,"")</f>
        <v/>
      </c>
      <c r="R258" s="41" t="str">
        <f t="shared" si="18"/>
        <v/>
      </c>
      <c r="S258" s="41">
        <f t="shared" si="19"/>
        <v>250</v>
      </c>
      <c r="T258" s="41" t="str">
        <f t="shared" si="20"/>
        <v/>
      </c>
      <c r="U258" s="41" t="str">
        <f t="shared" si="21"/>
        <v/>
      </c>
      <c r="V258" s="41" t="str">
        <f t="shared" si="22"/>
        <v/>
      </c>
      <c r="W258" s="41" t="str">
        <f t="shared" si="23"/>
        <v/>
      </c>
    </row>
    <row r="259" spans="1:23" ht="23.5" thickBot="1">
      <c r="A259" s="48">
        <v>251</v>
      </c>
      <c r="B259" s="54" t="str">
        <f>IF(Data!B259:$B$1008&lt;&gt;"",Data!B259,"")</f>
        <v/>
      </c>
      <c r="R259" s="41" t="str">
        <f t="shared" si="18"/>
        <v/>
      </c>
      <c r="S259" s="41">
        <f t="shared" si="19"/>
        <v>251</v>
      </c>
      <c r="T259" s="41" t="str">
        <f t="shared" si="20"/>
        <v/>
      </c>
      <c r="U259" s="41" t="str">
        <f t="shared" si="21"/>
        <v/>
      </c>
      <c r="V259" s="41" t="str">
        <f t="shared" si="22"/>
        <v/>
      </c>
      <c r="W259" s="41" t="str">
        <f t="shared" si="23"/>
        <v/>
      </c>
    </row>
    <row r="260" spans="1:23" ht="23.5" thickBot="1">
      <c r="A260" s="48">
        <v>252</v>
      </c>
      <c r="B260" s="54" t="str">
        <f>IF(Data!B260:$B$1008&lt;&gt;"",Data!B260,"")</f>
        <v/>
      </c>
      <c r="R260" s="41" t="str">
        <f t="shared" si="18"/>
        <v/>
      </c>
      <c r="S260" s="41">
        <f t="shared" si="19"/>
        <v>252</v>
      </c>
      <c r="T260" s="41" t="str">
        <f t="shared" si="20"/>
        <v/>
      </c>
      <c r="U260" s="41" t="str">
        <f t="shared" si="21"/>
        <v/>
      </c>
      <c r="V260" s="41" t="str">
        <f t="shared" si="22"/>
        <v/>
      </c>
      <c r="W260" s="41" t="str">
        <f t="shared" si="23"/>
        <v/>
      </c>
    </row>
    <row r="261" spans="1:23" ht="23.5" thickBot="1">
      <c r="A261" s="48">
        <v>253</v>
      </c>
      <c r="B261" s="54" t="str">
        <f>IF(Data!B261:$B$1008&lt;&gt;"",Data!B261,"")</f>
        <v/>
      </c>
      <c r="R261" s="41" t="str">
        <f t="shared" si="18"/>
        <v/>
      </c>
      <c r="S261" s="41">
        <f t="shared" si="19"/>
        <v>253</v>
      </c>
      <c r="T261" s="41" t="str">
        <f t="shared" si="20"/>
        <v/>
      </c>
      <c r="U261" s="41" t="str">
        <f t="shared" si="21"/>
        <v/>
      </c>
      <c r="V261" s="41" t="str">
        <f t="shared" si="22"/>
        <v/>
      </c>
      <c r="W261" s="41" t="str">
        <f t="shared" si="23"/>
        <v/>
      </c>
    </row>
    <row r="262" spans="1:23" ht="23.5" thickBot="1">
      <c r="A262" s="48">
        <v>254</v>
      </c>
      <c r="B262" s="54" t="str">
        <f>IF(Data!B262:$B$1008&lt;&gt;"",Data!B262,"")</f>
        <v/>
      </c>
      <c r="R262" s="41" t="str">
        <f t="shared" si="18"/>
        <v/>
      </c>
      <c r="S262" s="41">
        <f t="shared" si="19"/>
        <v>254</v>
      </c>
      <c r="T262" s="41" t="str">
        <f t="shared" si="20"/>
        <v/>
      </c>
      <c r="U262" s="41" t="str">
        <f t="shared" si="21"/>
        <v/>
      </c>
      <c r="V262" s="41" t="str">
        <f t="shared" si="22"/>
        <v/>
      </c>
      <c r="W262" s="41" t="str">
        <f t="shared" si="23"/>
        <v/>
      </c>
    </row>
    <row r="263" spans="1:23" ht="23.5" thickBot="1">
      <c r="A263" s="48">
        <v>255</v>
      </c>
      <c r="B263" s="54" t="str">
        <f>IF(Data!B263:$B$1008&lt;&gt;"",Data!B263,"")</f>
        <v/>
      </c>
      <c r="R263" s="41" t="str">
        <f t="shared" si="18"/>
        <v/>
      </c>
      <c r="S263" s="41">
        <f t="shared" si="19"/>
        <v>255</v>
      </c>
      <c r="T263" s="41" t="str">
        <f t="shared" si="20"/>
        <v/>
      </c>
      <c r="U263" s="41" t="str">
        <f t="shared" si="21"/>
        <v/>
      </c>
      <c r="V263" s="41" t="str">
        <f t="shared" si="22"/>
        <v/>
      </c>
      <c r="W263" s="41" t="str">
        <f t="shared" si="23"/>
        <v/>
      </c>
    </row>
    <row r="264" spans="1:23" ht="23.5" thickBot="1">
      <c r="A264" s="48">
        <v>256</v>
      </c>
      <c r="B264" s="54" t="str">
        <f>IF(Data!B264:$B$1008&lt;&gt;"",Data!B264,"")</f>
        <v/>
      </c>
      <c r="R264" s="41" t="str">
        <f t="shared" si="18"/>
        <v/>
      </c>
      <c r="S264" s="41">
        <f t="shared" si="19"/>
        <v>256</v>
      </c>
      <c r="T264" s="41" t="str">
        <f t="shared" si="20"/>
        <v/>
      </c>
      <c r="U264" s="41" t="str">
        <f t="shared" si="21"/>
        <v/>
      </c>
      <c r="V264" s="41" t="str">
        <f t="shared" si="22"/>
        <v/>
      </c>
      <c r="W264" s="41" t="str">
        <f t="shared" si="23"/>
        <v/>
      </c>
    </row>
    <row r="265" spans="1:23" ht="23.5" thickBot="1">
      <c r="A265" s="48">
        <v>257</v>
      </c>
      <c r="B265" s="54" t="str">
        <f>IF(Data!B265:$B$1008&lt;&gt;"",Data!B265,"")</f>
        <v/>
      </c>
      <c r="R265" s="41" t="str">
        <f t="shared" ref="R265:R328" si="24">IF($B265="","",SMALL($B$9:$B$1008,ROW()-ROW($B$8)))</f>
        <v/>
      </c>
      <c r="S265" s="41">
        <f t="shared" si="19"/>
        <v>257</v>
      </c>
      <c r="T265" s="41" t="str">
        <f t="shared" si="20"/>
        <v/>
      </c>
      <c r="U265" s="41" t="str">
        <f t="shared" si="21"/>
        <v/>
      </c>
      <c r="V265" s="41" t="str">
        <f t="shared" si="22"/>
        <v/>
      </c>
      <c r="W265" s="41" t="str">
        <f t="shared" si="23"/>
        <v/>
      </c>
    </row>
    <row r="266" spans="1:23" ht="23.5" thickBot="1">
      <c r="A266" s="48">
        <v>258</v>
      </c>
      <c r="B266" s="54" t="str">
        <f>IF(Data!B266:$B$1008&lt;&gt;"",Data!B266,"")</f>
        <v/>
      </c>
      <c r="R266" s="41" t="str">
        <f t="shared" si="24"/>
        <v/>
      </c>
      <c r="S266" s="41">
        <f t="shared" ref="S266:S329" si="25">IF(ISBLANK(B266),"",S265+1)</f>
        <v>258</v>
      </c>
      <c r="T266" s="41" t="str">
        <f t="shared" ref="T266:T329" si="26">IFERROR(IF(ISBLANK(B266),"",NORMSDIST((R266-$L$10)/$L$11)),"")</f>
        <v/>
      </c>
      <c r="U266" s="41" t="str">
        <f t="shared" ref="U266:U329" si="27">IFERROR(IF(ISBLANK(B266),"",1-T266),"")</f>
        <v/>
      </c>
      <c r="V266" s="41" t="str">
        <f t="shared" ref="V266:V329" si="28">IFERROR(IF(ISBLANK(B266),"",SMALL($U$9:$U$134,S266)),"")</f>
        <v/>
      </c>
      <c r="W266" s="41" t="str">
        <f t="shared" ref="W266:W329" si="29">IFERROR(IF(ISBLANK(B266),"",(2*S266-1)*(LN(V266)+LN(T266))),"")</f>
        <v/>
      </c>
    </row>
    <row r="267" spans="1:23" ht="23.5" thickBot="1">
      <c r="A267" s="48">
        <v>259</v>
      </c>
      <c r="B267" s="54" t="str">
        <f>IF(Data!B267:$B$1008&lt;&gt;"",Data!B267,"")</f>
        <v/>
      </c>
      <c r="R267" s="41" t="str">
        <f t="shared" si="24"/>
        <v/>
      </c>
      <c r="S267" s="41">
        <f t="shared" si="25"/>
        <v>259</v>
      </c>
      <c r="T267" s="41" t="str">
        <f t="shared" si="26"/>
        <v/>
      </c>
      <c r="U267" s="41" t="str">
        <f t="shared" si="27"/>
        <v/>
      </c>
      <c r="V267" s="41" t="str">
        <f t="shared" si="28"/>
        <v/>
      </c>
      <c r="W267" s="41" t="str">
        <f t="shared" si="29"/>
        <v/>
      </c>
    </row>
    <row r="268" spans="1:23" ht="23.5" thickBot="1">
      <c r="A268" s="48">
        <v>260</v>
      </c>
      <c r="B268" s="54" t="str">
        <f>IF(Data!B268:$B$1008&lt;&gt;"",Data!B268,"")</f>
        <v/>
      </c>
      <c r="R268" s="41" t="str">
        <f t="shared" si="24"/>
        <v/>
      </c>
      <c r="S268" s="41">
        <f t="shared" si="25"/>
        <v>260</v>
      </c>
      <c r="T268" s="41" t="str">
        <f t="shared" si="26"/>
        <v/>
      </c>
      <c r="U268" s="41" t="str">
        <f t="shared" si="27"/>
        <v/>
      </c>
      <c r="V268" s="41" t="str">
        <f t="shared" si="28"/>
        <v/>
      </c>
      <c r="W268" s="41" t="str">
        <f t="shared" si="29"/>
        <v/>
      </c>
    </row>
    <row r="269" spans="1:23" ht="23.5" thickBot="1">
      <c r="A269" s="48">
        <v>261</v>
      </c>
      <c r="B269" s="54" t="str">
        <f>IF(Data!B269:$B$1008&lt;&gt;"",Data!B269,"")</f>
        <v/>
      </c>
      <c r="R269" s="41" t="str">
        <f t="shared" si="24"/>
        <v/>
      </c>
      <c r="S269" s="41">
        <f t="shared" si="25"/>
        <v>261</v>
      </c>
      <c r="T269" s="41" t="str">
        <f t="shared" si="26"/>
        <v/>
      </c>
      <c r="U269" s="41" t="str">
        <f t="shared" si="27"/>
        <v/>
      </c>
      <c r="V269" s="41" t="str">
        <f t="shared" si="28"/>
        <v/>
      </c>
      <c r="W269" s="41" t="str">
        <f t="shared" si="29"/>
        <v/>
      </c>
    </row>
    <row r="270" spans="1:23" ht="23.5" thickBot="1">
      <c r="A270" s="48">
        <v>262</v>
      </c>
      <c r="B270" s="54" t="str">
        <f>IF(Data!B270:$B$1008&lt;&gt;"",Data!B270,"")</f>
        <v/>
      </c>
      <c r="R270" s="41" t="str">
        <f t="shared" si="24"/>
        <v/>
      </c>
      <c r="S270" s="41">
        <f t="shared" si="25"/>
        <v>262</v>
      </c>
      <c r="T270" s="41" t="str">
        <f t="shared" si="26"/>
        <v/>
      </c>
      <c r="U270" s="41" t="str">
        <f t="shared" si="27"/>
        <v/>
      </c>
      <c r="V270" s="41" t="str">
        <f t="shared" si="28"/>
        <v/>
      </c>
      <c r="W270" s="41" t="str">
        <f t="shared" si="29"/>
        <v/>
      </c>
    </row>
    <row r="271" spans="1:23" ht="23.5" thickBot="1">
      <c r="A271" s="48">
        <v>263</v>
      </c>
      <c r="B271" s="54" t="str">
        <f>IF(Data!B271:$B$1008&lt;&gt;"",Data!B271,"")</f>
        <v/>
      </c>
      <c r="R271" s="41" t="str">
        <f t="shared" si="24"/>
        <v/>
      </c>
      <c r="S271" s="41">
        <f t="shared" si="25"/>
        <v>263</v>
      </c>
      <c r="T271" s="41" t="str">
        <f t="shared" si="26"/>
        <v/>
      </c>
      <c r="U271" s="41" t="str">
        <f t="shared" si="27"/>
        <v/>
      </c>
      <c r="V271" s="41" t="str">
        <f t="shared" si="28"/>
        <v/>
      </c>
      <c r="W271" s="41" t="str">
        <f t="shared" si="29"/>
        <v/>
      </c>
    </row>
    <row r="272" spans="1:23" ht="23.5" thickBot="1">
      <c r="A272" s="48">
        <v>264</v>
      </c>
      <c r="B272" s="54" t="str">
        <f>IF(Data!B272:$B$1008&lt;&gt;"",Data!B272,"")</f>
        <v/>
      </c>
      <c r="R272" s="41" t="str">
        <f t="shared" si="24"/>
        <v/>
      </c>
      <c r="S272" s="41">
        <f t="shared" si="25"/>
        <v>264</v>
      </c>
      <c r="T272" s="41" t="str">
        <f t="shared" si="26"/>
        <v/>
      </c>
      <c r="U272" s="41" t="str">
        <f t="shared" si="27"/>
        <v/>
      </c>
      <c r="V272" s="41" t="str">
        <f t="shared" si="28"/>
        <v/>
      </c>
      <c r="W272" s="41" t="str">
        <f t="shared" si="29"/>
        <v/>
      </c>
    </row>
    <row r="273" spans="1:23" ht="23.5" thickBot="1">
      <c r="A273" s="48">
        <v>265</v>
      </c>
      <c r="B273" s="54" t="str">
        <f>IF(Data!B273:$B$1008&lt;&gt;"",Data!B273,"")</f>
        <v/>
      </c>
      <c r="R273" s="41" t="str">
        <f t="shared" si="24"/>
        <v/>
      </c>
      <c r="S273" s="41">
        <f t="shared" si="25"/>
        <v>265</v>
      </c>
      <c r="T273" s="41" t="str">
        <f t="shared" si="26"/>
        <v/>
      </c>
      <c r="U273" s="41" t="str">
        <f t="shared" si="27"/>
        <v/>
      </c>
      <c r="V273" s="41" t="str">
        <f t="shared" si="28"/>
        <v/>
      </c>
      <c r="W273" s="41" t="str">
        <f t="shared" si="29"/>
        <v/>
      </c>
    </row>
    <row r="274" spans="1:23" ht="23.5" thickBot="1">
      <c r="A274" s="48">
        <v>266</v>
      </c>
      <c r="B274" s="54" t="str">
        <f>IF(Data!B274:$B$1008&lt;&gt;"",Data!B274,"")</f>
        <v/>
      </c>
      <c r="R274" s="41" t="str">
        <f t="shared" si="24"/>
        <v/>
      </c>
      <c r="S274" s="41">
        <f t="shared" si="25"/>
        <v>266</v>
      </c>
      <c r="T274" s="41" t="str">
        <f t="shared" si="26"/>
        <v/>
      </c>
      <c r="U274" s="41" t="str">
        <f t="shared" si="27"/>
        <v/>
      </c>
      <c r="V274" s="41" t="str">
        <f t="shared" si="28"/>
        <v/>
      </c>
      <c r="W274" s="41" t="str">
        <f t="shared" si="29"/>
        <v/>
      </c>
    </row>
    <row r="275" spans="1:23" ht="23.5" thickBot="1">
      <c r="A275" s="48">
        <v>267</v>
      </c>
      <c r="B275" s="54" t="str">
        <f>IF(Data!B275:$B$1008&lt;&gt;"",Data!B275,"")</f>
        <v/>
      </c>
      <c r="R275" s="41" t="str">
        <f t="shared" si="24"/>
        <v/>
      </c>
      <c r="S275" s="41">
        <f t="shared" si="25"/>
        <v>267</v>
      </c>
      <c r="T275" s="41" t="str">
        <f t="shared" si="26"/>
        <v/>
      </c>
      <c r="U275" s="41" t="str">
        <f t="shared" si="27"/>
        <v/>
      </c>
      <c r="V275" s="41" t="str">
        <f t="shared" si="28"/>
        <v/>
      </c>
      <c r="W275" s="41" t="str">
        <f t="shared" si="29"/>
        <v/>
      </c>
    </row>
    <row r="276" spans="1:23" ht="23.5" thickBot="1">
      <c r="A276" s="48">
        <v>268</v>
      </c>
      <c r="B276" s="54" t="str">
        <f>IF(Data!B276:$B$1008&lt;&gt;"",Data!B276,"")</f>
        <v/>
      </c>
      <c r="R276" s="41" t="str">
        <f t="shared" si="24"/>
        <v/>
      </c>
      <c r="S276" s="41">
        <f t="shared" si="25"/>
        <v>268</v>
      </c>
      <c r="T276" s="41" t="str">
        <f t="shared" si="26"/>
        <v/>
      </c>
      <c r="U276" s="41" t="str">
        <f t="shared" si="27"/>
        <v/>
      </c>
      <c r="V276" s="41" t="str">
        <f t="shared" si="28"/>
        <v/>
      </c>
      <c r="W276" s="41" t="str">
        <f t="shared" si="29"/>
        <v/>
      </c>
    </row>
    <row r="277" spans="1:23" ht="23.5" thickBot="1">
      <c r="A277" s="48">
        <v>269</v>
      </c>
      <c r="B277" s="54" t="str">
        <f>IF(Data!B277:$B$1008&lt;&gt;"",Data!B277,"")</f>
        <v/>
      </c>
      <c r="R277" s="41" t="str">
        <f t="shared" si="24"/>
        <v/>
      </c>
      <c r="S277" s="41">
        <f t="shared" si="25"/>
        <v>269</v>
      </c>
      <c r="T277" s="41" t="str">
        <f t="shared" si="26"/>
        <v/>
      </c>
      <c r="U277" s="41" t="str">
        <f t="shared" si="27"/>
        <v/>
      </c>
      <c r="V277" s="41" t="str">
        <f t="shared" si="28"/>
        <v/>
      </c>
      <c r="W277" s="41" t="str">
        <f t="shared" si="29"/>
        <v/>
      </c>
    </row>
    <row r="278" spans="1:23" ht="23.5" thickBot="1">
      <c r="A278" s="48">
        <v>270</v>
      </c>
      <c r="B278" s="54" t="str">
        <f>IF(Data!B278:$B$1008&lt;&gt;"",Data!B278,"")</f>
        <v/>
      </c>
      <c r="R278" s="41" t="str">
        <f t="shared" si="24"/>
        <v/>
      </c>
      <c r="S278" s="41">
        <f t="shared" si="25"/>
        <v>270</v>
      </c>
      <c r="T278" s="41" t="str">
        <f t="shared" si="26"/>
        <v/>
      </c>
      <c r="U278" s="41" t="str">
        <f t="shared" si="27"/>
        <v/>
      </c>
      <c r="V278" s="41" t="str">
        <f t="shared" si="28"/>
        <v/>
      </c>
      <c r="W278" s="41" t="str">
        <f t="shared" si="29"/>
        <v/>
      </c>
    </row>
    <row r="279" spans="1:23" ht="23.5" thickBot="1">
      <c r="A279" s="48">
        <v>271</v>
      </c>
      <c r="B279" s="54" t="str">
        <f>IF(Data!B279:$B$1008&lt;&gt;"",Data!B279,"")</f>
        <v/>
      </c>
      <c r="R279" s="41" t="str">
        <f t="shared" si="24"/>
        <v/>
      </c>
      <c r="S279" s="41">
        <f t="shared" si="25"/>
        <v>271</v>
      </c>
      <c r="T279" s="41" t="str">
        <f t="shared" si="26"/>
        <v/>
      </c>
      <c r="U279" s="41" t="str">
        <f t="shared" si="27"/>
        <v/>
      </c>
      <c r="V279" s="41" t="str">
        <f t="shared" si="28"/>
        <v/>
      </c>
      <c r="W279" s="41" t="str">
        <f t="shared" si="29"/>
        <v/>
      </c>
    </row>
    <row r="280" spans="1:23" ht="23.5" thickBot="1">
      <c r="A280" s="48">
        <v>272</v>
      </c>
      <c r="B280" s="54" t="str">
        <f>IF(Data!B280:$B$1008&lt;&gt;"",Data!B280,"")</f>
        <v/>
      </c>
      <c r="R280" s="41" t="str">
        <f t="shared" si="24"/>
        <v/>
      </c>
      <c r="S280" s="41">
        <f t="shared" si="25"/>
        <v>272</v>
      </c>
      <c r="T280" s="41" t="str">
        <f t="shared" si="26"/>
        <v/>
      </c>
      <c r="U280" s="41" t="str">
        <f t="shared" si="27"/>
        <v/>
      </c>
      <c r="V280" s="41" t="str">
        <f t="shared" si="28"/>
        <v/>
      </c>
      <c r="W280" s="41" t="str">
        <f t="shared" si="29"/>
        <v/>
      </c>
    </row>
    <row r="281" spans="1:23" ht="23.5" thickBot="1">
      <c r="A281" s="48">
        <v>273</v>
      </c>
      <c r="B281" s="54" t="str">
        <f>IF(Data!B281:$B$1008&lt;&gt;"",Data!B281,"")</f>
        <v/>
      </c>
      <c r="R281" s="41" t="str">
        <f t="shared" si="24"/>
        <v/>
      </c>
      <c r="S281" s="41">
        <f t="shared" si="25"/>
        <v>273</v>
      </c>
      <c r="T281" s="41" t="str">
        <f t="shared" si="26"/>
        <v/>
      </c>
      <c r="U281" s="41" t="str">
        <f t="shared" si="27"/>
        <v/>
      </c>
      <c r="V281" s="41" t="str">
        <f t="shared" si="28"/>
        <v/>
      </c>
      <c r="W281" s="41" t="str">
        <f t="shared" si="29"/>
        <v/>
      </c>
    </row>
    <row r="282" spans="1:23" ht="23.5" thickBot="1">
      <c r="A282" s="48">
        <v>274</v>
      </c>
      <c r="B282" s="54" t="str">
        <f>IF(Data!B282:$B$1008&lt;&gt;"",Data!B282,"")</f>
        <v/>
      </c>
      <c r="R282" s="41" t="str">
        <f t="shared" si="24"/>
        <v/>
      </c>
      <c r="S282" s="41">
        <f t="shared" si="25"/>
        <v>274</v>
      </c>
      <c r="T282" s="41" t="str">
        <f t="shared" si="26"/>
        <v/>
      </c>
      <c r="U282" s="41" t="str">
        <f t="shared" si="27"/>
        <v/>
      </c>
      <c r="V282" s="41" t="str">
        <f t="shared" si="28"/>
        <v/>
      </c>
      <c r="W282" s="41" t="str">
        <f t="shared" si="29"/>
        <v/>
      </c>
    </row>
    <row r="283" spans="1:23" ht="23.5" thickBot="1">
      <c r="A283" s="48">
        <v>275</v>
      </c>
      <c r="B283" s="54" t="str">
        <f>IF(Data!B283:$B$1008&lt;&gt;"",Data!B283,"")</f>
        <v/>
      </c>
      <c r="R283" s="41" t="str">
        <f t="shared" si="24"/>
        <v/>
      </c>
      <c r="S283" s="41">
        <f t="shared" si="25"/>
        <v>275</v>
      </c>
      <c r="T283" s="41" t="str">
        <f t="shared" si="26"/>
        <v/>
      </c>
      <c r="U283" s="41" t="str">
        <f t="shared" si="27"/>
        <v/>
      </c>
      <c r="V283" s="41" t="str">
        <f t="shared" si="28"/>
        <v/>
      </c>
      <c r="W283" s="41" t="str">
        <f t="shared" si="29"/>
        <v/>
      </c>
    </row>
    <row r="284" spans="1:23" ht="23.5" thickBot="1">
      <c r="A284" s="48">
        <v>276</v>
      </c>
      <c r="B284" s="54" t="str">
        <f>IF(Data!B284:$B$1008&lt;&gt;"",Data!B284,"")</f>
        <v/>
      </c>
      <c r="R284" s="41" t="str">
        <f t="shared" si="24"/>
        <v/>
      </c>
      <c r="S284" s="41">
        <f t="shared" si="25"/>
        <v>276</v>
      </c>
      <c r="T284" s="41" t="str">
        <f t="shared" si="26"/>
        <v/>
      </c>
      <c r="U284" s="41" t="str">
        <f t="shared" si="27"/>
        <v/>
      </c>
      <c r="V284" s="41" t="str">
        <f t="shared" si="28"/>
        <v/>
      </c>
      <c r="W284" s="41" t="str">
        <f t="shared" si="29"/>
        <v/>
      </c>
    </row>
    <row r="285" spans="1:23" ht="23.5" thickBot="1">
      <c r="A285" s="48">
        <v>277</v>
      </c>
      <c r="B285" s="54" t="str">
        <f>IF(Data!B285:$B$1008&lt;&gt;"",Data!B285,"")</f>
        <v/>
      </c>
      <c r="R285" s="41" t="str">
        <f t="shared" si="24"/>
        <v/>
      </c>
      <c r="S285" s="41">
        <f t="shared" si="25"/>
        <v>277</v>
      </c>
      <c r="T285" s="41" t="str">
        <f t="shared" si="26"/>
        <v/>
      </c>
      <c r="U285" s="41" t="str">
        <f t="shared" si="27"/>
        <v/>
      </c>
      <c r="V285" s="41" t="str">
        <f t="shared" si="28"/>
        <v/>
      </c>
      <c r="W285" s="41" t="str">
        <f t="shared" si="29"/>
        <v/>
      </c>
    </row>
    <row r="286" spans="1:23" ht="23.5" thickBot="1">
      <c r="A286" s="48">
        <v>278</v>
      </c>
      <c r="B286" s="54" t="str">
        <f>IF(Data!B286:$B$1008&lt;&gt;"",Data!B286,"")</f>
        <v/>
      </c>
      <c r="R286" s="41" t="str">
        <f t="shared" si="24"/>
        <v/>
      </c>
      <c r="S286" s="41">
        <f t="shared" si="25"/>
        <v>278</v>
      </c>
      <c r="T286" s="41" t="str">
        <f t="shared" si="26"/>
        <v/>
      </c>
      <c r="U286" s="41" t="str">
        <f t="shared" si="27"/>
        <v/>
      </c>
      <c r="V286" s="41" t="str">
        <f t="shared" si="28"/>
        <v/>
      </c>
      <c r="W286" s="41" t="str">
        <f t="shared" si="29"/>
        <v/>
      </c>
    </row>
    <row r="287" spans="1:23" ht="23.5" thickBot="1">
      <c r="A287" s="48">
        <v>279</v>
      </c>
      <c r="B287" s="54" t="str">
        <f>IF(Data!B287:$B$1008&lt;&gt;"",Data!B287,"")</f>
        <v/>
      </c>
      <c r="R287" s="41" t="str">
        <f t="shared" si="24"/>
        <v/>
      </c>
      <c r="S287" s="41">
        <f t="shared" si="25"/>
        <v>279</v>
      </c>
      <c r="T287" s="41" t="str">
        <f t="shared" si="26"/>
        <v/>
      </c>
      <c r="U287" s="41" t="str">
        <f t="shared" si="27"/>
        <v/>
      </c>
      <c r="V287" s="41" t="str">
        <f t="shared" si="28"/>
        <v/>
      </c>
      <c r="W287" s="41" t="str">
        <f t="shared" si="29"/>
        <v/>
      </c>
    </row>
    <row r="288" spans="1:23" ht="23.5" thickBot="1">
      <c r="A288" s="48">
        <v>280</v>
      </c>
      <c r="B288" s="54" t="str">
        <f>IF(Data!B288:$B$1008&lt;&gt;"",Data!B288,"")</f>
        <v/>
      </c>
      <c r="R288" s="41" t="str">
        <f t="shared" si="24"/>
        <v/>
      </c>
      <c r="S288" s="41">
        <f t="shared" si="25"/>
        <v>280</v>
      </c>
      <c r="T288" s="41" t="str">
        <f t="shared" si="26"/>
        <v/>
      </c>
      <c r="U288" s="41" t="str">
        <f t="shared" si="27"/>
        <v/>
      </c>
      <c r="V288" s="41" t="str">
        <f t="shared" si="28"/>
        <v/>
      </c>
      <c r="W288" s="41" t="str">
        <f t="shared" si="29"/>
        <v/>
      </c>
    </row>
    <row r="289" spans="1:23" ht="23.5" thickBot="1">
      <c r="A289" s="48">
        <v>281</v>
      </c>
      <c r="B289" s="54" t="str">
        <f>IF(Data!B289:$B$1008&lt;&gt;"",Data!B289,"")</f>
        <v/>
      </c>
      <c r="R289" s="41" t="str">
        <f t="shared" si="24"/>
        <v/>
      </c>
      <c r="S289" s="41">
        <f t="shared" si="25"/>
        <v>281</v>
      </c>
      <c r="T289" s="41" t="str">
        <f t="shared" si="26"/>
        <v/>
      </c>
      <c r="U289" s="41" t="str">
        <f t="shared" si="27"/>
        <v/>
      </c>
      <c r="V289" s="41" t="str">
        <f t="shared" si="28"/>
        <v/>
      </c>
      <c r="W289" s="41" t="str">
        <f t="shared" si="29"/>
        <v/>
      </c>
    </row>
    <row r="290" spans="1:23" ht="23.5" thickBot="1">
      <c r="A290" s="48">
        <v>282</v>
      </c>
      <c r="B290" s="54" t="str">
        <f>IF(Data!B290:$B$1008&lt;&gt;"",Data!B290,"")</f>
        <v/>
      </c>
      <c r="R290" s="41" t="str">
        <f t="shared" si="24"/>
        <v/>
      </c>
      <c r="S290" s="41">
        <f t="shared" si="25"/>
        <v>282</v>
      </c>
      <c r="T290" s="41" t="str">
        <f t="shared" si="26"/>
        <v/>
      </c>
      <c r="U290" s="41" t="str">
        <f t="shared" si="27"/>
        <v/>
      </c>
      <c r="V290" s="41" t="str">
        <f t="shared" si="28"/>
        <v/>
      </c>
      <c r="W290" s="41" t="str">
        <f t="shared" si="29"/>
        <v/>
      </c>
    </row>
    <row r="291" spans="1:23" ht="23.5" thickBot="1">
      <c r="A291" s="48">
        <v>283</v>
      </c>
      <c r="B291" s="54" t="str">
        <f>IF(Data!B291:$B$1008&lt;&gt;"",Data!B291,"")</f>
        <v/>
      </c>
      <c r="R291" s="41" t="str">
        <f t="shared" si="24"/>
        <v/>
      </c>
      <c r="S291" s="41">
        <f t="shared" si="25"/>
        <v>283</v>
      </c>
      <c r="T291" s="41" t="str">
        <f t="shared" si="26"/>
        <v/>
      </c>
      <c r="U291" s="41" t="str">
        <f t="shared" si="27"/>
        <v/>
      </c>
      <c r="V291" s="41" t="str">
        <f t="shared" si="28"/>
        <v/>
      </c>
      <c r="W291" s="41" t="str">
        <f t="shared" si="29"/>
        <v/>
      </c>
    </row>
    <row r="292" spans="1:23" ht="23.5" thickBot="1">
      <c r="A292" s="48">
        <v>284</v>
      </c>
      <c r="B292" s="54" t="str">
        <f>IF(Data!B292:$B$1008&lt;&gt;"",Data!B292,"")</f>
        <v/>
      </c>
      <c r="R292" s="41" t="str">
        <f t="shared" si="24"/>
        <v/>
      </c>
      <c r="S292" s="41">
        <f t="shared" si="25"/>
        <v>284</v>
      </c>
      <c r="T292" s="41" t="str">
        <f t="shared" si="26"/>
        <v/>
      </c>
      <c r="U292" s="41" t="str">
        <f t="shared" si="27"/>
        <v/>
      </c>
      <c r="V292" s="41" t="str">
        <f t="shared" si="28"/>
        <v/>
      </c>
      <c r="W292" s="41" t="str">
        <f t="shared" si="29"/>
        <v/>
      </c>
    </row>
    <row r="293" spans="1:23" ht="23.5" thickBot="1">
      <c r="A293" s="48">
        <v>285</v>
      </c>
      <c r="B293" s="54" t="str">
        <f>IF(Data!B293:$B$1008&lt;&gt;"",Data!B293,"")</f>
        <v/>
      </c>
      <c r="R293" s="41" t="str">
        <f t="shared" si="24"/>
        <v/>
      </c>
      <c r="S293" s="41">
        <f t="shared" si="25"/>
        <v>285</v>
      </c>
      <c r="T293" s="41" t="str">
        <f t="shared" si="26"/>
        <v/>
      </c>
      <c r="U293" s="41" t="str">
        <f t="shared" si="27"/>
        <v/>
      </c>
      <c r="V293" s="41" t="str">
        <f t="shared" si="28"/>
        <v/>
      </c>
      <c r="W293" s="41" t="str">
        <f t="shared" si="29"/>
        <v/>
      </c>
    </row>
    <row r="294" spans="1:23" ht="23.5" thickBot="1">
      <c r="A294" s="48">
        <v>286</v>
      </c>
      <c r="B294" s="54" t="str">
        <f>IF(Data!B294:$B$1008&lt;&gt;"",Data!B294,"")</f>
        <v/>
      </c>
      <c r="R294" s="41" t="str">
        <f t="shared" si="24"/>
        <v/>
      </c>
      <c r="S294" s="41">
        <f t="shared" si="25"/>
        <v>286</v>
      </c>
      <c r="T294" s="41" t="str">
        <f t="shared" si="26"/>
        <v/>
      </c>
      <c r="U294" s="41" t="str">
        <f t="shared" si="27"/>
        <v/>
      </c>
      <c r="V294" s="41" t="str">
        <f t="shared" si="28"/>
        <v/>
      </c>
      <c r="W294" s="41" t="str">
        <f t="shared" si="29"/>
        <v/>
      </c>
    </row>
    <row r="295" spans="1:23" ht="23.5" thickBot="1">
      <c r="A295" s="48">
        <v>287</v>
      </c>
      <c r="B295" s="54" t="str">
        <f>IF(Data!B295:$B$1008&lt;&gt;"",Data!B295,"")</f>
        <v/>
      </c>
      <c r="R295" s="41" t="str">
        <f t="shared" si="24"/>
        <v/>
      </c>
      <c r="S295" s="41">
        <f t="shared" si="25"/>
        <v>287</v>
      </c>
      <c r="T295" s="41" t="str">
        <f t="shared" si="26"/>
        <v/>
      </c>
      <c r="U295" s="41" t="str">
        <f t="shared" si="27"/>
        <v/>
      </c>
      <c r="V295" s="41" t="str">
        <f t="shared" si="28"/>
        <v/>
      </c>
      <c r="W295" s="41" t="str">
        <f t="shared" si="29"/>
        <v/>
      </c>
    </row>
    <row r="296" spans="1:23" ht="23.5" thickBot="1">
      <c r="A296" s="48">
        <v>288</v>
      </c>
      <c r="B296" s="54" t="str">
        <f>IF(Data!B296:$B$1008&lt;&gt;"",Data!B296,"")</f>
        <v/>
      </c>
      <c r="R296" s="41" t="str">
        <f t="shared" si="24"/>
        <v/>
      </c>
      <c r="S296" s="41">
        <f t="shared" si="25"/>
        <v>288</v>
      </c>
      <c r="T296" s="41" t="str">
        <f t="shared" si="26"/>
        <v/>
      </c>
      <c r="U296" s="41" t="str">
        <f t="shared" si="27"/>
        <v/>
      </c>
      <c r="V296" s="41" t="str">
        <f t="shared" si="28"/>
        <v/>
      </c>
      <c r="W296" s="41" t="str">
        <f t="shared" si="29"/>
        <v/>
      </c>
    </row>
    <row r="297" spans="1:23" ht="23.5" thickBot="1">
      <c r="A297" s="48">
        <v>289</v>
      </c>
      <c r="B297" s="54" t="str">
        <f>IF(Data!B297:$B$1008&lt;&gt;"",Data!B297,"")</f>
        <v/>
      </c>
      <c r="R297" s="41" t="str">
        <f t="shared" si="24"/>
        <v/>
      </c>
      <c r="S297" s="41">
        <f t="shared" si="25"/>
        <v>289</v>
      </c>
      <c r="T297" s="41" t="str">
        <f t="shared" si="26"/>
        <v/>
      </c>
      <c r="U297" s="41" t="str">
        <f t="shared" si="27"/>
        <v/>
      </c>
      <c r="V297" s="41" t="str">
        <f t="shared" si="28"/>
        <v/>
      </c>
      <c r="W297" s="41" t="str">
        <f t="shared" si="29"/>
        <v/>
      </c>
    </row>
    <row r="298" spans="1:23" ht="23.5" thickBot="1">
      <c r="A298" s="48">
        <v>290</v>
      </c>
      <c r="B298" s="54" t="str">
        <f>IF(Data!B298:$B$1008&lt;&gt;"",Data!B298,"")</f>
        <v/>
      </c>
      <c r="R298" s="41" t="str">
        <f t="shared" si="24"/>
        <v/>
      </c>
      <c r="S298" s="41">
        <f t="shared" si="25"/>
        <v>290</v>
      </c>
      <c r="T298" s="41" t="str">
        <f t="shared" si="26"/>
        <v/>
      </c>
      <c r="U298" s="41" t="str">
        <f t="shared" si="27"/>
        <v/>
      </c>
      <c r="V298" s="41" t="str">
        <f t="shared" si="28"/>
        <v/>
      </c>
      <c r="W298" s="41" t="str">
        <f t="shared" si="29"/>
        <v/>
      </c>
    </row>
    <row r="299" spans="1:23" ht="23.5" thickBot="1">
      <c r="A299" s="48">
        <v>291</v>
      </c>
      <c r="B299" s="54" t="str">
        <f>IF(Data!B299:$B$1008&lt;&gt;"",Data!B299,"")</f>
        <v/>
      </c>
      <c r="R299" s="41" t="str">
        <f t="shared" si="24"/>
        <v/>
      </c>
      <c r="S299" s="41">
        <f t="shared" si="25"/>
        <v>291</v>
      </c>
      <c r="T299" s="41" t="str">
        <f t="shared" si="26"/>
        <v/>
      </c>
      <c r="U299" s="41" t="str">
        <f t="shared" si="27"/>
        <v/>
      </c>
      <c r="V299" s="41" t="str">
        <f t="shared" si="28"/>
        <v/>
      </c>
      <c r="W299" s="41" t="str">
        <f t="shared" si="29"/>
        <v/>
      </c>
    </row>
    <row r="300" spans="1:23" ht="23.5" thickBot="1">
      <c r="A300" s="48">
        <v>292</v>
      </c>
      <c r="B300" s="54" t="str">
        <f>IF(Data!B300:$B$1008&lt;&gt;"",Data!B300,"")</f>
        <v/>
      </c>
      <c r="R300" s="41" t="str">
        <f t="shared" si="24"/>
        <v/>
      </c>
      <c r="S300" s="41">
        <f t="shared" si="25"/>
        <v>292</v>
      </c>
      <c r="T300" s="41" t="str">
        <f t="shared" si="26"/>
        <v/>
      </c>
      <c r="U300" s="41" t="str">
        <f t="shared" si="27"/>
        <v/>
      </c>
      <c r="V300" s="41" t="str">
        <f t="shared" si="28"/>
        <v/>
      </c>
      <c r="W300" s="41" t="str">
        <f t="shared" si="29"/>
        <v/>
      </c>
    </row>
    <row r="301" spans="1:23" ht="23.5" thickBot="1">
      <c r="A301" s="48">
        <v>293</v>
      </c>
      <c r="B301" s="54" t="str">
        <f>IF(Data!B301:$B$1008&lt;&gt;"",Data!B301,"")</f>
        <v/>
      </c>
      <c r="R301" s="41" t="str">
        <f t="shared" si="24"/>
        <v/>
      </c>
      <c r="S301" s="41">
        <f t="shared" si="25"/>
        <v>293</v>
      </c>
      <c r="T301" s="41" t="str">
        <f t="shared" si="26"/>
        <v/>
      </c>
      <c r="U301" s="41" t="str">
        <f t="shared" si="27"/>
        <v/>
      </c>
      <c r="V301" s="41" t="str">
        <f t="shared" si="28"/>
        <v/>
      </c>
      <c r="W301" s="41" t="str">
        <f t="shared" si="29"/>
        <v/>
      </c>
    </row>
    <row r="302" spans="1:23" ht="23.5" thickBot="1">
      <c r="A302" s="48">
        <v>294</v>
      </c>
      <c r="B302" s="54" t="str">
        <f>IF(Data!B302:$B$1008&lt;&gt;"",Data!B302,"")</f>
        <v/>
      </c>
      <c r="R302" s="41" t="str">
        <f t="shared" si="24"/>
        <v/>
      </c>
      <c r="S302" s="41">
        <f t="shared" si="25"/>
        <v>294</v>
      </c>
      <c r="T302" s="41" t="str">
        <f t="shared" si="26"/>
        <v/>
      </c>
      <c r="U302" s="41" t="str">
        <f t="shared" si="27"/>
        <v/>
      </c>
      <c r="V302" s="41" t="str">
        <f t="shared" si="28"/>
        <v/>
      </c>
      <c r="W302" s="41" t="str">
        <f t="shared" si="29"/>
        <v/>
      </c>
    </row>
    <row r="303" spans="1:23" ht="23.5" thickBot="1">
      <c r="A303" s="48">
        <v>295</v>
      </c>
      <c r="B303" s="54" t="str">
        <f>IF(Data!B303:$B$1008&lt;&gt;"",Data!B303,"")</f>
        <v/>
      </c>
      <c r="R303" s="41" t="str">
        <f t="shared" si="24"/>
        <v/>
      </c>
      <c r="S303" s="41">
        <f t="shared" si="25"/>
        <v>295</v>
      </c>
      <c r="T303" s="41" t="str">
        <f t="shared" si="26"/>
        <v/>
      </c>
      <c r="U303" s="41" t="str">
        <f t="shared" si="27"/>
        <v/>
      </c>
      <c r="V303" s="41" t="str">
        <f t="shared" si="28"/>
        <v/>
      </c>
      <c r="W303" s="41" t="str">
        <f t="shared" si="29"/>
        <v/>
      </c>
    </row>
    <row r="304" spans="1:23" ht="23.5" thickBot="1">
      <c r="A304" s="48">
        <v>296</v>
      </c>
      <c r="B304" s="54" t="str">
        <f>IF(Data!B304:$B$1008&lt;&gt;"",Data!B304,"")</f>
        <v/>
      </c>
      <c r="R304" s="41" t="str">
        <f t="shared" si="24"/>
        <v/>
      </c>
      <c r="S304" s="41">
        <f t="shared" si="25"/>
        <v>296</v>
      </c>
      <c r="T304" s="41" t="str">
        <f t="shared" si="26"/>
        <v/>
      </c>
      <c r="U304" s="41" t="str">
        <f t="shared" si="27"/>
        <v/>
      </c>
      <c r="V304" s="41" t="str">
        <f t="shared" si="28"/>
        <v/>
      </c>
      <c r="W304" s="41" t="str">
        <f t="shared" si="29"/>
        <v/>
      </c>
    </row>
    <row r="305" spans="1:23" ht="23.5" thickBot="1">
      <c r="A305" s="48">
        <v>297</v>
      </c>
      <c r="B305" s="54" t="str">
        <f>IF(Data!B305:$B$1008&lt;&gt;"",Data!B305,"")</f>
        <v/>
      </c>
      <c r="R305" s="41" t="str">
        <f t="shared" si="24"/>
        <v/>
      </c>
      <c r="S305" s="41">
        <f t="shared" si="25"/>
        <v>297</v>
      </c>
      <c r="T305" s="41" t="str">
        <f t="shared" si="26"/>
        <v/>
      </c>
      <c r="U305" s="41" t="str">
        <f t="shared" si="27"/>
        <v/>
      </c>
      <c r="V305" s="41" t="str">
        <f t="shared" si="28"/>
        <v/>
      </c>
      <c r="W305" s="41" t="str">
        <f t="shared" si="29"/>
        <v/>
      </c>
    </row>
    <row r="306" spans="1:23" ht="23.5" thickBot="1">
      <c r="A306" s="48">
        <v>298</v>
      </c>
      <c r="B306" s="54" t="str">
        <f>IF(Data!B306:$B$1008&lt;&gt;"",Data!B306,"")</f>
        <v/>
      </c>
      <c r="R306" s="41" t="str">
        <f t="shared" si="24"/>
        <v/>
      </c>
      <c r="S306" s="41">
        <f t="shared" si="25"/>
        <v>298</v>
      </c>
      <c r="T306" s="41" t="str">
        <f t="shared" si="26"/>
        <v/>
      </c>
      <c r="U306" s="41" t="str">
        <f t="shared" si="27"/>
        <v/>
      </c>
      <c r="V306" s="41" t="str">
        <f t="shared" si="28"/>
        <v/>
      </c>
      <c r="W306" s="41" t="str">
        <f t="shared" si="29"/>
        <v/>
      </c>
    </row>
    <row r="307" spans="1:23" ht="23.5" thickBot="1">
      <c r="A307" s="48">
        <v>299</v>
      </c>
      <c r="B307" s="54" t="str">
        <f>IF(Data!B307:$B$1008&lt;&gt;"",Data!B307,"")</f>
        <v/>
      </c>
      <c r="R307" s="41" t="str">
        <f t="shared" si="24"/>
        <v/>
      </c>
      <c r="S307" s="41">
        <f t="shared" si="25"/>
        <v>299</v>
      </c>
      <c r="T307" s="41" t="str">
        <f t="shared" si="26"/>
        <v/>
      </c>
      <c r="U307" s="41" t="str">
        <f t="shared" si="27"/>
        <v/>
      </c>
      <c r="V307" s="41" t="str">
        <f t="shared" si="28"/>
        <v/>
      </c>
      <c r="W307" s="41" t="str">
        <f t="shared" si="29"/>
        <v/>
      </c>
    </row>
    <row r="308" spans="1:23" ht="23.5" thickBot="1">
      <c r="A308" s="48">
        <v>300</v>
      </c>
      <c r="B308" s="54" t="str">
        <f>IF(Data!B308:$B$1008&lt;&gt;"",Data!B308,"")</f>
        <v/>
      </c>
      <c r="R308" s="41" t="str">
        <f t="shared" si="24"/>
        <v/>
      </c>
      <c r="S308" s="41">
        <f t="shared" si="25"/>
        <v>300</v>
      </c>
      <c r="T308" s="41" t="str">
        <f t="shared" si="26"/>
        <v/>
      </c>
      <c r="U308" s="41" t="str">
        <f t="shared" si="27"/>
        <v/>
      </c>
      <c r="V308" s="41" t="str">
        <f t="shared" si="28"/>
        <v/>
      </c>
      <c r="W308" s="41" t="str">
        <f t="shared" si="29"/>
        <v/>
      </c>
    </row>
    <row r="309" spans="1:23" ht="23.5" thickBot="1">
      <c r="A309" s="48">
        <v>301</v>
      </c>
      <c r="B309" s="54" t="str">
        <f>IF(Data!B309:$B$1008&lt;&gt;"",Data!B309,"")</f>
        <v/>
      </c>
      <c r="R309" s="41" t="str">
        <f t="shared" si="24"/>
        <v/>
      </c>
      <c r="S309" s="41">
        <f t="shared" si="25"/>
        <v>301</v>
      </c>
      <c r="T309" s="41" t="str">
        <f t="shared" si="26"/>
        <v/>
      </c>
      <c r="U309" s="41" t="str">
        <f t="shared" si="27"/>
        <v/>
      </c>
      <c r="V309" s="41" t="str">
        <f t="shared" si="28"/>
        <v/>
      </c>
      <c r="W309" s="41" t="str">
        <f t="shared" si="29"/>
        <v/>
      </c>
    </row>
    <row r="310" spans="1:23" ht="23.5" thickBot="1">
      <c r="A310" s="48">
        <v>302</v>
      </c>
      <c r="B310" s="54" t="str">
        <f>IF(Data!B310:$B$1008&lt;&gt;"",Data!B310,"")</f>
        <v/>
      </c>
      <c r="R310" s="41" t="str">
        <f t="shared" si="24"/>
        <v/>
      </c>
      <c r="S310" s="41">
        <f t="shared" si="25"/>
        <v>302</v>
      </c>
      <c r="T310" s="41" t="str">
        <f t="shared" si="26"/>
        <v/>
      </c>
      <c r="U310" s="41" t="str">
        <f t="shared" si="27"/>
        <v/>
      </c>
      <c r="V310" s="41" t="str">
        <f t="shared" si="28"/>
        <v/>
      </c>
      <c r="W310" s="41" t="str">
        <f t="shared" si="29"/>
        <v/>
      </c>
    </row>
    <row r="311" spans="1:23" ht="23.5" thickBot="1">
      <c r="A311" s="48">
        <v>303</v>
      </c>
      <c r="B311" s="54" t="str">
        <f>IF(Data!B311:$B$1008&lt;&gt;"",Data!B311,"")</f>
        <v/>
      </c>
      <c r="R311" s="41" t="str">
        <f t="shared" si="24"/>
        <v/>
      </c>
      <c r="S311" s="41">
        <f t="shared" si="25"/>
        <v>303</v>
      </c>
      <c r="T311" s="41" t="str">
        <f t="shared" si="26"/>
        <v/>
      </c>
      <c r="U311" s="41" t="str">
        <f t="shared" si="27"/>
        <v/>
      </c>
      <c r="V311" s="41" t="str">
        <f t="shared" si="28"/>
        <v/>
      </c>
      <c r="W311" s="41" t="str">
        <f t="shared" si="29"/>
        <v/>
      </c>
    </row>
    <row r="312" spans="1:23" ht="23.5" thickBot="1">
      <c r="A312" s="48">
        <v>304</v>
      </c>
      <c r="B312" s="54" t="str">
        <f>IF(Data!B312:$B$1008&lt;&gt;"",Data!B312,"")</f>
        <v/>
      </c>
      <c r="R312" s="41" t="str">
        <f t="shared" si="24"/>
        <v/>
      </c>
      <c r="S312" s="41">
        <f t="shared" si="25"/>
        <v>304</v>
      </c>
      <c r="T312" s="41" t="str">
        <f t="shared" si="26"/>
        <v/>
      </c>
      <c r="U312" s="41" t="str">
        <f t="shared" si="27"/>
        <v/>
      </c>
      <c r="V312" s="41" t="str">
        <f t="shared" si="28"/>
        <v/>
      </c>
      <c r="W312" s="41" t="str">
        <f t="shared" si="29"/>
        <v/>
      </c>
    </row>
    <row r="313" spans="1:23" ht="23.5" thickBot="1">
      <c r="A313" s="48">
        <v>305</v>
      </c>
      <c r="B313" s="54" t="str">
        <f>IF(Data!B313:$B$1008&lt;&gt;"",Data!B313,"")</f>
        <v/>
      </c>
      <c r="R313" s="41" t="str">
        <f t="shared" si="24"/>
        <v/>
      </c>
      <c r="S313" s="41">
        <f t="shared" si="25"/>
        <v>305</v>
      </c>
      <c r="T313" s="41" t="str">
        <f t="shared" si="26"/>
        <v/>
      </c>
      <c r="U313" s="41" t="str">
        <f t="shared" si="27"/>
        <v/>
      </c>
      <c r="V313" s="41" t="str">
        <f t="shared" si="28"/>
        <v/>
      </c>
      <c r="W313" s="41" t="str">
        <f t="shared" si="29"/>
        <v/>
      </c>
    </row>
    <row r="314" spans="1:23" ht="23.5" thickBot="1">
      <c r="A314" s="48">
        <v>306</v>
      </c>
      <c r="B314" s="54" t="str">
        <f>IF(Data!B314:$B$1008&lt;&gt;"",Data!B314,"")</f>
        <v/>
      </c>
      <c r="R314" s="41" t="str">
        <f t="shared" si="24"/>
        <v/>
      </c>
      <c r="S314" s="41">
        <f t="shared" si="25"/>
        <v>306</v>
      </c>
      <c r="T314" s="41" t="str">
        <f t="shared" si="26"/>
        <v/>
      </c>
      <c r="U314" s="41" t="str">
        <f t="shared" si="27"/>
        <v/>
      </c>
      <c r="V314" s="41" t="str">
        <f t="shared" si="28"/>
        <v/>
      </c>
      <c r="W314" s="41" t="str">
        <f t="shared" si="29"/>
        <v/>
      </c>
    </row>
    <row r="315" spans="1:23" ht="23.5" thickBot="1">
      <c r="A315" s="48">
        <v>307</v>
      </c>
      <c r="B315" s="54" t="str">
        <f>IF(Data!B315:$B$1008&lt;&gt;"",Data!B315,"")</f>
        <v/>
      </c>
      <c r="R315" s="41" t="str">
        <f t="shared" si="24"/>
        <v/>
      </c>
      <c r="S315" s="41">
        <f t="shared" si="25"/>
        <v>307</v>
      </c>
      <c r="T315" s="41" t="str">
        <f t="shared" si="26"/>
        <v/>
      </c>
      <c r="U315" s="41" t="str">
        <f t="shared" si="27"/>
        <v/>
      </c>
      <c r="V315" s="41" t="str">
        <f t="shared" si="28"/>
        <v/>
      </c>
      <c r="W315" s="41" t="str">
        <f t="shared" si="29"/>
        <v/>
      </c>
    </row>
    <row r="316" spans="1:23" ht="23.5" thickBot="1">
      <c r="A316" s="48">
        <v>308</v>
      </c>
      <c r="B316" s="54" t="str">
        <f>IF(Data!B316:$B$1008&lt;&gt;"",Data!B316,"")</f>
        <v/>
      </c>
      <c r="R316" s="41" t="str">
        <f t="shared" si="24"/>
        <v/>
      </c>
      <c r="S316" s="41">
        <f t="shared" si="25"/>
        <v>308</v>
      </c>
      <c r="T316" s="41" t="str">
        <f t="shared" si="26"/>
        <v/>
      </c>
      <c r="U316" s="41" t="str">
        <f t="shared" si="27"/>
        <v/>
      </c>
      <c r="V316" s="41" t="str">
        <f t="shared" si="28"/>
        <v/>
      </c>
      <c r="W316" s="41" t="str">
        <f t="shared" si="29"/>
        <v/>
      </c>
    </row>
    <row r="317" spans="1:23" ht="23.5" thickBot="1">
      <c r="A317" s="48">
        <v>309</v>
      </c>
      <c r="B317" s="54" t="str">
        <f>IF(Data!B317:$B$1008&lt;&gt;"",Data!B317,"")</f>
        <v/>
      </c>
      <c r="R317" s="41" t="str">
        <f t="shared" si="24"/>
        <v/>
      </c>
      <c r="S317" s="41">
        <f t="shared" si="25"/>
        <v>309</v>
      </c>
      <c r="T317" s="41" t="str">
        <f t="shared" si="26"/>
        <v/>
      </c>
      <c r="U317" s="41" t="str">
        <f t="shared" si="27"/>
        <v/>
      </c>
      <c r="V317" s="41" t="str">
        <f t="shared" si="28"/>
        <v/>
      </c>
      <c r="W317" s="41" t="str">
        <f t="shared" si="29"/>
        <v/>
      </c>
    </row>
    <row r="318" spans="1:23" ht="23.5" thickBot="1">
      <c r="A318" s="48">
        <v>310</v>
      </c>
      <c r="B318" s="54" t="str">
        <f>IF(Data!B318:$B$1008&lt;&gt;"",Data!B318,"")</f>
        <v/>
      </c>
      <c r="R318" s="41" t="str">
        <f t="shared" si="24"/>
        <v/>
      </c>
      <c r="S318" s="41">
        <f t="shared" si="25"/>
        <v>310</v>
      </c>
      <c r="T318" s="41" t="str">
        <f t="shared" si="26"/>
        <v/>
      </c>
      <c r="U318" s="41" t="str">
        <f t="shared" si="27"/>
        <v/>
      </c>
      <c r="V318" s="41" t="str">
        <f t="shared" si="28"/>
        <v/>
      </c>
      <c r="W318" s="41" t="str">
        <f t="shared" si="29"/>
        <v/>
      </c>
    </row>
    <row r="319" spans="1:23" ht="23.5" thickBot="1">
      <c r="A319" s="48">
        <v>311</v>
      </c>
      <c r="B319" s="54" t="str">
        <f>IF(Data!B319:$B$1008&lt;&gt;"",Data!B319,"")</f>
        <v/>
      </c>
      <c r="R319" s="41" t="str">
        <f t="shared" si="24"/>
        <v/>
      </c>
      <c r="S319" s="41">
        <f t="shared" si="25"/>
        <v>311</v>
      </c>
      <c r="T319" s="41" t="str">
        <f t="shared" si="26"/>
        <v/>
      </c>
      <c r="U319" s="41" t="str">
        <f t="shared" si="27"/>
        <v/>
      </c>
      <c r="V319" s="41" t="str">
        <f t="shared" si="28"/>
        <v/>
      </c>
      <c r="W319" s="41" t="str">
        <f t="shared" si="29"/>
        <v/>
      </c>
    </row>
    <row r="320" spans="1:23" ht="23.5" thickBot="1">
      <c r="A320" s="48">
        <v>312</v>
      </c>
      <c r="B320" s="54" t="str">
        <f>IF(Data!B320:$B$1008&lt;&gt;"",Data!B320,"")</f>
        <v/>
      </c>
      <c r="R320" s="41" t="str">
        <f t="shared" si="24"/>
        <v/>
      </c>
      <c r="S320" s="41">
        <f t="shared" si="25"/>
        <v>312</v>
      </c>
      <c r="T320" s="41" t="str">
        <f t="shared" si="26"/>
        <v/>
      </c>
      <c r="U320" s="41" t="str">
        <f t="shared" si="27"/>
        <v/>
      </c>
      <c r="V320" s="41" t="str">
        <f t="shared" si="28"/>
        <v/>
      </c>
      <c r="W320" s="41" t="str">
        <f t="shared" si="29"/>
        <v/>
      </c>
    </row>
    <row r="321" spans="1:23" ht="23.5" thickBot="1">
      <c r="A321" s="48">
        <v>313</v>
      </c>
      <c r="B321" s="54" t="str">
        <f>IF(Data!B321:$B$1008&lt;&gt;"",Data!B321,"")</f>
        <v/>
      </c>
      <c r="R321" s="41" t="str">
        <f t="shared" si="24"/>
        <v/>
      </c>
      <c r="S321" s="41">
        <f t="shared" si="25"/>
        <v>313</v>
      </c>
      <c r="T321" s="41" t="str">
        <f t="shared" si="26"/>
        <v/>
      </c>
      <c r="U321" s="41" t="str">
        <f t="shared" si="27"/>
        <v/>
      </c>
      <c r="V321" s="41" t="str">
        <f t="shared" si="28"/>
        <v/>
      </c>
      <c r="W321" s="41" t="str">
        <f t="shared" si="29"/>
        <v/>
      </c>
    </row>
    <row r="322" spans="1:23" ht="23.5" thickBot="1">
      <c r="A322" s="48">
        <v>314</v>
      </c>
      <c r="B322" s="54" t="str">
        <f>IF(Data!B322:$B$1008&lt;&gt;"",Data!B322,"")</f>
        <v/>
      </c>
      <c r="R322" s="41" t="str">
        <f t="shared" si="24"/>
        <v/>
      </c>
      <c r="S322" s="41">
        <f t="shared" si="25"/>
        <v>314</v>
      </c>
      <c r="T322" s="41" t="str">
        <f t="shared" si="26"/>
        <v/>
      </c>
      <c r="U322" s="41" t="str">
        <f t="shared" si="27"/>
        <v/>
      </c>
      <c r="V322" s="41" t="str">
        <f t="shared" si="28"/>
        <v/>
      </c>
      <c r="W322" s="41" t="str">
        <f t="shared" si="29"/>
        <v/>
      </c>
    </row>
    <row r="323" spans="1:23" ht="23.5" thickBot="1">
      <c r="A323" s="48">
        <v>315</v>
      </c>
      <c r="B323" s="54" t="str">
        <f>IF(Data!B323:$B$1008&lt;&gt;"",Data!B323,"")</f>
        <v/>
      </c>
      <c r="R323" s="41" t="str">
        <f t="shared" si="24"/>
        <v/>
      </c>
      <c r="S323" s="41">
        <f t="shared" si="25"/>
        <v>315</v>
      </c>
      <c r="T323" s="41" t="str">
        <f t="shared" si="26"/>
        <v/>
      </c>
      <c r="U323" s="41" t="str">
        <f t="shared" si="27"/>
        <v/>
      </c>
      <c r="V323" s="41" t="str">
        <f t="shared" si="28"/>
        <v/>
      </c>
      <c r="W323" s="41" t="str">
        <f t="shared" si="29"/>
        <v/>
      </c>
    </row>
    <row r="324" spans="1:23" ht="23.5" thickBot="1">
      <c r="A324" s="48">
        <v>316</v>
      </c>
      <c r="B324" s="54" t="str">
        <f>IF(Data!B324:$B$1008&lt;&gt;"",Data!B324,"")</f>
        <v/>
      </c>
      <c r="R324" s="41" t="str">
        <f t="shared" si="24"/>
        <v/>
      </c>
      <c r="S324" s="41">
        <f t="shared" si="25"/>
        <v>316</v>
      </c>
      <c r="T324" s="41" t="str">
        <f t="shared" si="26"/>
        <v/>
      </c>
      <c r="U324" s="41" t="str">
        <f t="shared" si="27"/>
        <v/>
      </c>
      <c r="V324" s="41" t="str">
        <f t="shared" si="28"/>
        <v/>
      </c>
      <c r="W324" s="41" t="str">
        <f t="shared" si="29"/>
        <v/>
      </c>
    </row>
    <row r="325" spans="1:23" ht="23.5" thickBot="1">
      <c r="A325" s="48">
        <v>317</v>
      </c>
      <c r="B325" s="54" t="str">
        <f>IF(Data!B325:$B$1008&lt;&gt;"",Data!B325,"")</f>
        <v/>
      </c>
      <c r="R325" s="41" t="str">
        <f t="shared" si="24"/>
        <v/>
      </c>
      <c r="S325" s="41">
        <f t="shared" si="25"/>
        <v>317</v>
      </c>
      <c r="T325" s="41" t="str">
        <f t="shared" si="26"/>
        <v/>
      </c>
      <c r="U325" s="41" t="str">
        <f t="shared" si="27"/>
        <v/>
      </c>
      <c r="V325" s="41" t="str">
        <f t="shared" si="28"/>
        <v/>
      </c>
      <c r="W325" s="41" t="str">
        <f t="shared" si="29"/>
        <v/>
      </c>
    </row>
    <row r="326" spans="1:23" ht="23.5" thickBot="1">
      <c r="A326" s="48">
        <v>318</v>
      </c>
      <c r="B326" s="54" t="str">
        <f>IF(Data!B326:$B$1008&lt;&gt;"",Data!B326,"")</f>
        <v/>
      </c>
      <c r="R326" s="41" t="str">
        <f t="shared" si="24"/>
        <v/>
      </c>
      <c r="S326" s="41">
        <f t="shared" si="25"/>
        <v>318</v>
      </c>
      <c r="T326" s="41" t="str">
        <f t="shared" si="26"/>
        <v/>
      </c>
      <c r="U326" s="41" t="str">
        <f t="shared" si="27"/>
        <v/>
      </c>
      <c r="V326" s="41" t="str">
        <f t="shared" si="28"/>
        <v/>
      </c>
      <c r="W326" s="41" t="str">
        <f t="shared" si="29"/>
        <v/>
      </c>
    </row>
    <row r="327" spans="1:23" ht="23.5" thickBot="1">
      <c r="A327" s="48">
        <v>319</v>
      </c>
      <c r="B327" s="54" t="str">
        <f>IF(Data!B327:$B$1008&lt;&gt;"",Data!B327,"")</f>
        <v/>
      </c>
      <c r="R327" s="41" t="str">
        <f t="shared" si="24"/>
        <v/>
      </c>
      <c r="S327" s="41">
        <f t="shared" si="25"/>
        <v>319</v>
      </c>
      <c r="T327" s="41" t="str">
        <f t="shared" si="26"/>
        <v/>
      </c>
      <c r="U327" s="41" t="str">
        <f t="shared" si="27"/>
        <v/>
      </c>
      <c r="V327" s="41" t="str">
        <f t="shared" si="28"/>
        <v/>
      </c>
      <c r="W327" s="41" t="str">
        <f t="shared" si="29"/>
        <v/>
      </c>
    </row>
    <row r="328" spans="1:23" ht="23.5" thickBot="1">
      <c r="A328" s="48">
        <v>320</v>
      </c>
      <c r="B328" s="54" t="str">
        <f>IF(Data!B328:$B$1008&lt;&gt;"",Data!B328,"")</f>
        <v/>
      </c>
      <c r="R328" s="41" t="str">
        <f t="shared" si="24"/>
        <v/>
      </c>
      <c r="S328" s="41">
        <f t="shared" si="25"/>
        <v>320</v>
      </c>
      <c r="T328" s="41" t="str">
        <f t="shared" si="26"/>
        <v/>
      </c>
      <c r="U328" s="41" t="str">
        <f t="shared" si="27"/>
        <v/>
      </c>
      <c r="V328" s="41" t="str">
        <f t="shared" si="28"/>
        <v/>
      </c>
      <c r="W328" s="41" t="str">
        <f t="shared" si="29"/>
        <v/>
      </c>
    </row>
    <row r="329" spans="1:23" ht="23.5" thickBot="1">
      <c r="A329" s="48">
        <v>321</v>
      </c>
      <c r="B329" s="54" t="str">
        <f>IF(Data!B329:$B$1008&lt;&gt;"",Data!B329,"")</f>
        <v/>
      </c>
      <c r="R329" s="41" t="str">
        <f t="shared" ref="R329:R392" si="30">IF($B329="","",SMALL($B$9:$B$1008,ROW()-ROW($B$8)))</f>
        <v/>
      </c>
      <c r="S329" s="41">
        <f t="shared" si="25"/>
        <v>321</v>
      </c>
      <c r="T329" s="41" t="str">
        <f t="shared" si="26"/>
        <v/>
      </c>
      <c r="U329" s="41" t="str">
        <f t="shared" si="27"/>
        <v/>
      </c>
      <c r="V329" s="41" t="str">
        <f t="shared" si="28"/>
        <v/>
      </c>
      <c r="W329" s="41" t="str">
        <f t="shared" si="29"/>
        <v/>
      </c>
    </row>
    <row r="330" spans="1:23" ht="23.5" thickBot="1">
      <c r="A330" s="48">
        <v>322</v>
      </c>
      <c r="B330" s="54" t="str">
        <f>IF(Data!B330:$B$1008&lt;&gt;"",Data!B330,"")</f>
        <v/>
      </c>
      <c r="R330" s="41" t="str">
        <f t="shared" si="30"/>
        <v/>
      </c>
      <c r="S330" s="41">
        <f t="shared" ref="S330:S393" si="31">IF(ISBLANK(B330),"",S329+1)</f>
        <v>322</v>
      </c>
      <c r="T330" s="41" t="str">
        <f t="shared" ref="T330:T393" si="32">IFERROR(IF(ISBLANK(B330),"",NORMSDIST((R330-$L$10)/$L$11)),"")</f>
        <v/>
      </c>
      <c r="U330" s="41" t="str">
        <f t="shared" ref="U330:U393" si="33">IFERROR(IF(ISBLANK(B330),"",1-T330),"")</f>
        <v/>
      </c>
      <c r="V330" s="41" t="str">
        <f t="shared" ref="V330:V393" si="34">IFERROR(IF(ISBLANK(B330),"",SMALL($U$9:$U$134,S330)),"")</f>
        <v/>
      </c>
      <c r="W330" s="41" t="str">
        <f t="shared" ref="W330:W393" si="35">IFERROR(IF(ISBLANK(B330),"",(2*S330-1)*(LN(V330)+LN(T330))),"")</f>
        <v/>
      </c>
    </row>
    <row r="331" spans="1:23" ht="23.5" thickBot="1">
      <c r="A331" s="48">
        <v>323</v>
      </c>
      <c r="B331" s="54" t="str">
        <f>IF(Data!B331:$B$1008&lt;&gt;"",Data!B331,"")</f>
        <v/>
      </c>
      <c r="R331" s="41" t="str">
        <f t="shared" si="30"/>
        <v/>
      </c>
      <c r="S331" s="41">
        <f t="shared" si="31"/>
        <v>323</v>
      </c>
      <c r="T331" s="41" t="str">
        <f t="shared" si="32"/>
        <v/>
      </c>
      <c r="U331" s="41" t="str">
        <f t="shared" si="33"/>
        <v/>
      </c>
      <c r="V331" s="41" t="str">
        <f t="shared" si="34"/>
        <v/>
      </c>
      <c r="W331" s="41" t="str">
        <f t="shared" si="35"/>
        <v/>
      </c>
    </row>
    <row r="332" spans="1:23" ht="23.5" thickBot="1">
      <c r="A332" s="48">
        <v>324</v>
      </c>
      <c r="B332" s="54" t="str">
        <f>IF(Data!B332:$B$1008&lt;&gt;"",Data!B332,"")</f>
        <v/>
      </c>
      <c r="R332" s="41" t="str">
        <f t="shared" si="30"/>
        <v/>
      </c>
      <c r="S332" s="41">
        <f t="shared" si="31"/>
        <v>324</v>
      </c>
      <c r="T332" s="41" t="str">
        <f t="shared" si="32"/>
        <v/>
      </c>
      <c r="U332" s="41" t="str">
        <f t="shared" si="33"/>
        <v/>
      </c>
      <c r="V332" s="41" t="str">
        <f t="shared" si="34"/>
        <v/>
      </c>
      <c r="W332" s="41" t="str">
        <f t="shared" si="35"/>
        <v/>
      </c>
    </row>
    <row r="333" spans="1:23" ht="23.5" thickBot="1">
      <c r="A333" s="48">
        <v>325</v>
      </c>
      <c r="B333" s="54" t="str">
        <f>IF(Data!B333:$B$1008&lt;&gt;"",Data!B333,"")</f>
        <v/>
      </c>
      <c r="R333" s="41" t="str">
        <f t="shared" si="30"/>
        <v/>
      </c>
      <c r="S333" s="41">
        <f t="shared" si="31"/>
        <v>325</v>
      </c>
      <c r="T333" s="41" t="str">
        <f t="shared" si="32"/>
        <v/>
      </c>
      <c r="U333" s="41" t="str">
        <f t="shared" si="33"/>
        <v/>
      </c>
      <c r="V333" s="41" t="str">
        <f t="shared" si="34"/>
        <v/>
      </c>
      <c r="W333" s="41" t="str">
        <f t="shared" si="35"/>
        <v/>
      </c>
    </row>
    <row r="334" spans="1:23" ht="23.5" thickBot="1">
      <c r="A334" s="48">
        <v>326</v>
      </c>
      <c r="B334" s="54" t="str">
        <f>IF(Data!B334:$B$1008&lt;&gt;"",Data!B334,"")</f>
        <v/>
      </c>
      <c r="R334" s="41" t="str">
        <f t="shared" si="30"/>
        <v/>
      </c>
      <c r="S334" s="41">
        <f t="shared" si="31"/>
        <v>326</v>
      </c>
      <c r="T334" s="41" t="str">
        <f t="shared" si="32"/>
        <v/>
      </c>
      <c r="U334" s="41" t="str">
        <f t="shared" si="33"/>
        <v/>
      </c>
      <c r="V334" s="41" t="str">
        <f t="shared" si="34"/>
        <v/>
      </c>
      <c r="W334" s="41" t="str">
        <f t="shared" si="35"/>
        <v/>
      </c>
    </row>
    <row r="335" spans="1:23" ht="23.5" thickBot="1">
      <c r="A335" s="48">
        <v>327</v>
      </c>
      <c r="B335" s="54" t="str">
        <f>IF(Data!B335:$B$1008&lt;&gt;"",Data!B335,"")</f>
        <v/>
      </c>
      <c r="R335" s="41" t="str">
        <f t="shared" si="30"/>
        <v/>
      </c>
      <c r="S335" s="41">
        <f t="shared" si="31"/>
        <v>327</v>
      </c>
      <c r="T335" s="41" t="str">
        <f t="shared" si="32"/>
        <v/>
      </c>
      <c r="U335" s="41" t="str">
        <f t="shared" si="33"/>
        <v/>
      </c>
      <c r="V335" s="41" t="str">
        <f t="shared" si="34"/>
        <v/>
      </c>
      <c r="W335" s="41" t="str">
        <f t="shared" si="35"/>
        <v/>
      </c>
    </row>
    <row r="336" spans="1:23" ht="23.5" thickBot="1">
      <c r="A336" s="48">
        <v>328</v>
      </c>
      <c r="B336" s="54" t="str">
        <f>IF(Data!B336:$B$1008&lt;&gt;"",Data!B336,"")</f>
        <v/>
      </c>
      <c r="R336" s="41" t="str">
        <f t="shared" si="30"/>
        <v/>
      </c>
      <c r="S336" s="41">
        <f t="shared" si="31"/>
        <v>328</v>
      </c>
      <c r="T336" s="41" t="str">
        <f t="shared" si="32"/>
        <v/>
      </c>
      <c r="U336" s="41" t="str">
        <f t="shared" si="33"/>
        <v/>
      </c>
      <c r="V336" s="41" t="str">
        <f t="shared" si="34"/>
        <v/>
      </c>
      <c r="W336" s="41" t="str">
        <f t="shared" si="35"/>
        <v/>
      </c>
    </row>
    <row r="337" spans="1:23" ht="23.5" thickBot="1">
      <c r="A337" s="48">
        <v>329</v>
      </c>
      <c r="B337" s="54" t="str">
        <f>IF(Data!B337:$B$1008&lt;&gt;"",Data!B337,"")</f>
        <v/>
      </c>
      <c r="R337" s="41" t="str">
        <f t="shared" si="30"/>
        <v/>
      </c>
      <c r="S337" s="41">
        <f t="shared" si="31"/>
        <v>329</v>
      </c>
      <c r="T337" s="41" t="str">
        <f t="shared" si="32"/>
        <v/>
      </c>
      <c r="U337" s="41" t="str">
        <f t="shared" si="33"/>
        <v/>
      </c>
      <c r="V337" s="41" t="str">
        <f t="shared" si="34"/>
        <v/>
      </c>
      <c r="W337" s="41" t="str">
        <f t="shared" si="35"/>
        <v/>
      </c>
    </row>
    <row r="338" spans="1:23" ht="23.5" thickBot="1">
      <c r="A338" s="48">
        <v>330</v>
      </c>
      <c r="B338" s="54" t="str">
        <f>IF(Data!B338:$B$1008&lt;&gt;"",Data!B338,"")</f>
        <v/>
      </c>
      <c r="R338" s="41" t="str">
        <f t="shared" si="30"/>
        <v/>
      </c>
      <c r="S338" s="41">
        <f t="shared" si="31"/>
        <v>330</v>
      </c>
      <c r="T338" s="41" t="str">
        <f t="shared" si="32"/>
        <v/>
      </c>
      <c r="U338" s="41" t="str">
        <f t="shared" si="33"/>
        <v/>
      </c>
      <c r="V338" s="41" t="str">
        <f t="shared" si="34"/>
        <v/>
      </c>
      <c r="W338" s="41" t="str">
        <f t="shared" si="35"/>
        <v/>
      </c>
    </row>
    <row r="339" spans="1:23" ht="23.5" thickBot="1">
      <c r="A339" s="48">
        <v>331</v>
      </c>
      <c r="B339" s="54" t="str">
        <f>IF(Data!B339:$B$1008&lt;&gt;"",Data!B339,"")</f>
        <v/>
      </c>
      <c r="R339" s="41" t="str">
        <f t="shared" si="30"/>
        <v/>
      </c>
      <c r="S339" s="41">
        <f t="shared" si="31"/>
        <v>331</v>
      </c>
      <c r="T339" s="41" t="str">
        <f t="shared" si="32"/>
        <v/>
      </c>
      <c r="U339" s="41" t="str">
        <f t="shared" si="33"/>
        <v/>
      </c>
      <c r="V339" s="41" t="str">
        <f t="shared" si="34"/>
        <v/>
      </c>
      <c r="W339" s="41" t="str">
        <f t="shared" si="35"/>
        <v/>
      </c>
    </row>
    <row r="340" spans="1:23" ht="23.5" thickBot="1">
      <c r="A340" s="48">
        <v>332</v>
      </c>
      <c r="B340" s="54" t="str">
        <f>IF(Data!B340:$B$1008&lt;&gt;"",Data!B340,"")</f>
        <v/>
      </c>
      <c r="R340" s="41" t="str">
        <f t="shared" si="30"/>
        <v/>
      </c>
      <c r="S340" s="41">
        <f t="shared" si="31"/>
        <v>332</v>
      </c>
      <c r="T340" s="41" t="str">
        <f t="shared" si="32"/>
        <v/>
      </c>
      <c r="U340" s="41" t="str">
        <f t="shared" si="33"/>
        <v/>
      </c>
      <c r="V340" s="41" t="str">
        <f t="shared" si="34"/>
        <v/>
      </c>
      <c r="W340" s="41" t="str">
        <f t="shared" si="35"/>
        <v/>
      </c>
    </row>
    <row r="341" spans="1:23" ht="23.5" thickBot="1">
      <c r="A341" s="48">
        <v>333</v>
      </c>
      <c r="B341" s="54" t="str">
        <f>IF(Data!B341:$B$1008&lt;&gt;"",Data!B341,"")</f>
        <v/>
      </c>
      <c r="R341" s="41" t="str">
        <f t="shared" si="30"/>
        <v/>
      </c>
      <c r="S341" s="41">
        <f t="shared" si="31"/>
        <v>333</v>
      </c>
      <c r="T341" s="41" t="str">
        <f t="shared" si="32"/>
        <v/>
      </c>
      <c r="U341" s="41" t="str">
        <f t="shared" si="33"/>
        <v/>
      </c>
      <c r="V341" s="41" t="str">
        <f t="shared" si="34"/>
        <v/>
      </c>
      <c r="W341" s="41" t="str">
        <f t="shared" si="35"/>
        <v/>
      </c>
    </row>
    <row r="342" spans="1:23" ht="23.5" thickBot="1">
      <c r="A342" s="48">
        <v>334</v>
      </c>
      <c r="B342" s="54" t="str">
        <f>IF(Data!B342:$B$1008&lt;&gt;"",Data!B342,"")</f>
        <v/>
      </c>
      <c r="R342" s="41" t="str">
        <f t="shared" si="30"/>
        <v/>
      </c>
      <c r="S342" s="41">
        <f t="shared" si="31"/>
        <v>334</v>
      </c>
      <c r="T342" s="41" t="str">
        <f t="shared" si="32"/>
        <v/>
      </c>
      <c r="U342" s="41" t="str">
        <f t="shared" si="33"/>
        <v/>
      </c>
      <c r="V342" s="41" t="str">
        <f t="shared" si="34"/>
        <v/>
      </c>
      <c r="W342" s="41" t="str">
        <f t="shared" si="35"/>
        <v/>
      </c>
    </row>
    <row r="343" spans="1:23" ht="23.5" thickBot="1">
      <c r="A343" s="48">
        <v>335</v>
      </c>
      <c r="B343" s="54" t="str">
        <f>IF(Data!B343:$B$1008&lt;&gt;"",Data!B343,"")</f>
        <v/>
      </c>
      <c r="R343" s="41" t="str">
        <f t="shared" si="30"/>
        <v/>
      </c>
      <c r="S343" s="41">
        <f t="shared" si="31"/>
        <v>335</v>
      </c>
      <c r="T343" s="41" t="str">
        <f t="shared" si="32"/>
        <v/>
      </c>
      <c r="U343" s="41" t="str">
        <f t="shared" si="33"/>
        <v/>
      </c>
      <c r="V343" s="41" t="str">
        <f t="shared" si="34"/>
        <v/>
      </c>
      <c r="W343" s="41" t="str">
        <f t="shared" si="35"/>
        <v/>
      </c>
    </row>
    <row r="344" spans="1:23" ht="23.5" thickBot="1">
      <c r="A344" s="48">
        <v>336</v>
      </c>
      <c r="B344" s="54" t="str">
        <f>IF(Data!B344:$B$1008&lt;&gt;"",Data!B344,"")</f>
        <v/>
      </c>
      <c r="R344" s="41" t="str">
        <f t="shared" si="30"/>
        <v/>
      </c>
      <c r="S344" s="41">
        <f t="shared" si="31"/>
        <v>336</v>
      </c>
      <c r="T344" s="41" t="str">
        <f t="shared" si="32"/>
        <v/>
      </c>
      <c r="U344" s="41" t="str">
        <f t="shared" si="33"/>
        <v/>
      </c>
      <c r="V344" s="41" t="str">
        <f t="shared" si="34"/>
        <v/>
      </c>
      <c r="W344" s="41" t="str">
        <f t="shared" si="35"/>
        <v/>
      </c>
    </row>
    <row r="345" spans="1:23" ht="23.5" thickBot="1">
      <c r="A345" s="48">
        <v>337</v>
      </c>
      <c r="B345" s="54" t="str">
        <f>IF(Data!B345:$B$1008&lt;&gt;"",Data!B345,"")</f>
        <v/>
      </c>
      <c r="R345" s="41" t="str">
        <f t="shared" si="30"/>
        <v/>
      </c>
      <c r="S345" s="41">
        <f t="shared" si="31"/>
        <v>337</v>
      </c>
      <c r="T345" s="41" t="str">
        <f t="shared" si="32"/>
        <v/>
      </c>
      <c r="U345" s="41" t="str">
        <f t="shared" si="33"/>
        <v/>
      </c>
      <c r="V345" s="41" t="str">
        <f t="shared" si="34"/>
        <v/>
      </c>
      <c r="W345" s="41" t="str">
        <f t="shared" si="35"/>
        <v/>
      </c>
    </row>
    <row r="346" spans="1:23" ht="23.5" thickBot="1">
      <c r="A346" s="48">
        <v>338</v>
      </c>
      <c r="B346" s="54" t="str">
        <f>IF(Data!B346:$B$1008&lt;&gt;"",Data!B346,"")</f>
        <v/>
      </c>
      <c r="R346" s="41" t="str">
        <f t="shared" si="30"/>
        <v/>
      </c>
      <c r="S346" s="41">
        <f t="shared" si="31"/>
        <v>338</v>
      </c>
      <c r="T346" s="41" t="str">
        <f t="shared" si="32"/>
        <v/>
      </c>
      <c r="U346" s="41" t="str">
        <f t="shared" si="33"/>
        <v/>
      </c>
      <c r="V346" s="41" t="str">
        <f t="shared" si="34"/>
        <v/>
      </c>
      <c r="W346" s="41" t="str">
        <f t="shared" si="35"/>
        <v/>
      </c>
    </row>
    <row r="347" spans="1:23" ht="23.5" thickBot="1">
      <c r="A347" s="48">
        <v>339</v>
      </c>
      <c r="B347" s="54" t="str">
        <f>IF(Data!B347:$B$1008&lt;&gt;"",Data!B347,"")</f>
        <v/>
      </c>
      <c r="R347" s="41" t="str">
        <f t="shared" si="30"/>
        <v/>
      </c>
      <c r="S347" s="41">
        <f t="shared" si="31"/>
        <v>339</v>
      </c>
      <c r="T347" s="41" t="str">
        <f t="shared" si="32"/>
        <v/>
      </c>
      <c r="U347" s="41" t="str">
        <f t="shared" si="33"/>
        <v/>
      </c>
      <c r="V347" s="41" t="str">
        <f t="shared" si="34"/>
        <v/>
      </c>
      <c r="W347" s="41" t="str">
        <f t="shared" si="35"/>
        <v/>
      </c>
    </row>
    <row r="348" spans="1:23" ht="23.5" thickBot="1">
      <c r="A348" s="48">
        <v>340</v>
      </c>
      <c r="B348" s="54" t="str">
        <f>IF(Data!B348:$B$1008&lt;&gt;"",Data!B348,"")</f>
        <v/>
      </c>
      <c r="R348" s="41" t="str">
        <f t="shared" si="30"/>
        <v/>
      </c>
      <c r="S348" s="41">
        <f t="shared" si="31"/>
        <v>340</v>
      </c>
      <c r="T348" s="41" t="str">
        <f t="shared" si="32"/>
        <v/>
      </c>
      <c r="U348" s="41" t="str">
        <f t="shared" si="33"/>
        <v/>
      </c>
      <c r="V348" s="41" t="str">
        <f t="shared" si="34"/>
        <v/>
      </c>
      <c r="W348" s="41" t="str">
        <f t="shared" si="35"/>
        <v/>
      </c>
    </row>
    <row r="349" spans="1:23" ht="23.5" thickBot="1">
      <c r="A349" s="48">
        <v>341</v>
      </c>
      <c r="B349" s="54" t="str">
        <f>IF(Data!B349:$B$1008&lt;&gt;"",Data!B349,"")</f>
        <v/>
      </c>
      <c r="R349" s="41" t="str">
        <f t="shared" si="30"/>
        <v/>
      </c>
      <c r="S349" s="41">
        <f t="shared" si="31"/>
        <v>341</v>
      </c>
      <c r="T349" s="41" t="str">
        <f t="shared" si="32"/>
        <v/>
      </c>
      <c r="U349" s="41" t="str">
        <f t="shared" si="33"/>
        <v/>
      </c>
      <c r="V349" s="41" t="str">
        <f t="shared" si="34"/>
        <v/>
      </c>
      <c r="W349" s="41" t="str">
        <f t="shared" si="35"/>
        <v/>
      </c>
    </row>
    <row r="350" spans="1:23" ht="23.5" thickBot="1">
      <c r="A350" s="48">
        <v>342</v>
      </c>
      <c r="B350" s="54" t="str">
        <f>IF(Data!B350:$B$1008&lt;&gt;"",Data!B350,"")</f>
        <v/>
      </c>
      <c r="R350" s="41" t="str">
        <f t="shared" si="30"/>
        <v/>
      </c>
      <c r="S350" s="41">
        <f t="shared" si="31"/>
        <v>342</v>
      </c>
      <c r="T350" s="41" t="str">
        <f t="shared" si="32"/>
        <v/>
      </c>
      <c r="U350" s="41" t="str">
        <f t="shared" si="33"/>
        <v/>
      </c>
      <c r="V350" s="41" t="str">
        <f t="shared" si="34"/>
        <v/>
      </c>
      <c r="W350" s="41" t="str">
        <f t="shared" si="35"/>
        <v/>
      </c>
    </row>
    <row r="351" spans="1:23" ht="23.5" thickBot="1">
      <c r="A351" s="48">
        <v>343</v>
      </c>
      <c r="B351" s="54" t="str">
        <f>IF(Data!B351:$B$1008&lt;&gt;"",Data!B351,"")</f>
        <v/>
      </c>
      <c r="R351" s="41" t="str">
        <f t="shared" si="30"/>
        <v/>
      </c>
      <c r="S351" s="41">
        <f t="shared" si="31"/>
        <v>343</v>
      </c>
      <c r="T351" s="41" t="str">
        <f t="shared" si="32"/>
        <v/>
      </c>
      <c r="U351" s="41" t="str">
        <f t="shared" si="33"/>
        <v/>
      </c>
      <c r="V351" s="41" t="str">
        <f t="shared" si="34"/>
        <v/>
      </c>
      <c r="W351" s="41" t="str">
        <f t="shared" si="35"/>
        <v/>
      </c>
    </row>
    <row r="352" spans="1:23" ht="23.5" thickBot="1">
      <c r="A352" s="48">
        <v>344</v>
      </c>
      <c r="B352" s="54" t="str">
        <f>IF(Data!B352:$B$1008&lt;&gt;"",Data!B352,"")</f>
        <v/>
      </c>
      <c r="R352" s="41" t="str">
        <f t="shared" si="30"/>
        <v/>
      </c>
      <c r="S352" s="41">
        <f t="shared" si="31"/>
        <v>344</v>
      </c>
      <c r="T352" s="41" t="str">
        <f t="shared" si="32"/>
        <v/>
      </c>
      <c r="U352" s="41" t="str">
        <f t="shared" si="33"/>
        <v/>
      </c>
      <c r="V352" s="41" t="str">
        <f t="shared" si="34"/>
        <v/>
      </c>
      <c r="W352" s="41" t="str">
        <f t="shared" si="35"/>
        <v/>
      </c>
    </row>
    <row r="353" spans="1:23" ht="23.5" thickBot="1">
      <c r="A353" s="48">
        <v>345</v>
      </c>
      <c r="B353" s="54" t="str">
        <f>IF(Data!B353:$B$1008&lt;&gt;"",Data!B353,"")</f>
        <v/>
      </c>
      <c r="R353" s="41" t="str">
        <f t="shared" si="30"/>
        <v/>
      </c>
      <c r="S353" s="41">
        <f t="shared" si="31"/>
        <v>345</v>
      </c>
      <c r="T353" s="41" t="str">
        <f t="shared" si="32"/>
        <v/>
      </c>
      <c r="U353" s="41" t="str">
        <f t="shared" si="33"/>
        <v/>
      </c>
      <c r="V353" s="41" t="str">
        <f t="shared" si="34"/>
        <v/>
      </c>
      <c r="W353" s="41" t="str">
        <f t="shared" si="35"/>
        <v/>
      </c>
    </row>
    <row r="354" spans="1:23" ht="23.5" thickBot="1">
      <c r="A354" s="48">
        <v>346</v>
      </c>
      <c r="B354" s="54" t="str">
        <f>IF(Data!B354:$B$1008&lt;&gt;"",Data!B354,"")</f>
        <v/>
      </c>
      <c r="R354" s="41" t="str">
        <f t="shared" si="30"/>
        <v/>
      </c>
      <c r="S354" s="41">
        <f t="shared" si="31"/>
        <v>346</v>
      </c>
      <c r="T354" s="41" t="str">
        <f t="shared" si="32"/>
        <v/>
      </c>
      <c r="U354" s="41" t="str">
        <f t="shared" si="33"/>
        <v/>
      </c>
      <c r="V354" s="41" t="str">
        <f t="shared" si="34"/>
        <v/>
      </c>
      <c r="W354" s="41" t="str">
        <f t="shared" si="35"/>
        <v/>
      </c>
    </row>
    <row r="355" spans="1:23" ht="23.5" thickBot="1">
      <c r="A355" s="48">
        <v>347</v>
      </c>
      <c r="B355" s="54" t="str">
        <f>IF(Data!B355:$B$1008&lt;&gt;"",Data!B355,"")</f>
        <v/>
      </c>
      <c r="R355" s="41" t="str">
        <f t="shared" si="30"/>
        <v/>
      </c>
      <c r="S355" s="41">
        <f t="shared" si="31"/>
        <v>347</v>
      </c>
      <c r="T355" s="41" t="str">
        <f t="shared" si="32"/>
        <v/>
      </c>
      <c r="U355" s="41" t="str">
        <f t="shared" si="33"/>
        <v/>
      </c>
      <c r="V355" s="41" t="str">
        <f t="shared" si="34"/>
        <v/>
      </c>
      <c r="W355" s="41" t="str">
        <f t="shared" si="35"/>
        <v/>
      </c>
    </row>
    <row r="356" spans="1:23" ht="23.5" thickBot="1">
      <c r="A356" s="48">
        <v>348</v>
      </c>
      <c r="B356" s="54" t="str">
        <f>IF(Data!B356:$B$1008&lt;&gt;"",Data!B356,"")</f>
        <v/>
      </c>
      <c r="R356" s="41" t="str">
        <f t="shared" si="30"/>
        <v/>
      </c>
      <c r="S356" s="41">
        <f t="shared" si="31"/>
        <v>348</v>
      </c>
      <c r="T356" s="41" t="str">
        <f t="shared" si="32"/>
        <v/>
      </c>
      <c r="U356" s="41" t="str">
        <f t="shared" si="33"/>
        <v/>
      </c>
      <c r="V356" s="41" t="str">
        <f t="shared" si="34"/>
        <v/>
      </c>
      <c r="W356" s="41" t="str">
        <f t="shared" si="35"/>
        <v/>
      </c>
    </row>
    <row r="357" spans="1:23" ht="23.5" thickBot="1">
      <c r="A357" s="48">
        <v>349</v>
      </c>
      <c r="B357" s="54" t="str">
        <f>IF(Data!B357:$B$1008&lt;&gt;"",Data!B357,"")</f>
        <v/>
      </c>
      <c r="R357" s="41" t="str">
        <f t="shared" si="30"/>
        <v/>
      </c>
      <c r="S357" s="41">
        <f t="shared" si="31"/>
        <v>349</v>
      </c>
      <c r="T357" s="41" t="str">
        <f t="shared" si="32"/>
        <v/>
      </c>
      <c r="U357" s="41" t="str">
        <f t="shared" si="33"/>
        <v/>
      </c>
      <c r="V357" s="41" t="str">
        <f t="shared" si="34"/>
        <v/>
      </c>
      <c r="W357" s="41" t="str">
        <f t="shared" si="35"/>
        <v/>
      </c>
    </row>
    <row r="358" spans="1:23" ht="23.5" thickBot="1">
      <c r="A358" s="48">
        <v>350</v>
      </c>
      <c r="B358" s="54" t="str">
        <f>IF(Data!B358:$B$1008&lt;&gt;"",Data!B358,"")</f>
        <v/>
      </c>
      <c r="R358" s="41" t="str">
        <f t="shared" si="30"/>
        <v/>
      </c>
      <c r="S358" s="41">
        <f t="shared" si="31"/>
        <v>350</v>
      </c>
      <c r="T358" s="41" t="str">
        <f t="shared" si="32"/>
        <v/>
      </c>
      <c r="U358" s="41" t="str">
        <f t="shared" si="33"/>
        <v/>
      </c>
      <c r="V358" s="41" t="str">
        <f t="shared" si="34"/>
        <v/>
      </c>
      <c r="W358" s="41" t="str">
        <f t="shared" si="35"/>
        <v/>
      </c>
    </row>
    <row r="359" spans="1:23" ht="23.5" thickBot="1">
      <c r="A359" s="48">
        <v>351</v>
      </c>
      <c r="B359" s="54" t="str">
        <f>IF(Data!B359:$B$1008&lt;&gt;"",Data!B359,"")</f>
        <v/>
      </c>
      <c r="R359" s="41" t="str">
        <f t="shared" si="30"/>
        <v/>
      </c>
      <c r="S359" s="41">
        <f t="shared" si="31"/>
        <v>351</v>
      </c>
      <c r="T359" s="41" t="str">
        <f t="shared" si="32"/>
        <v/>
      </c>
      <c r="U359" s="41" t="str">
        <f t="shared" si="33"/>
        <v/>
      </c>
      <c r="V359" s="41" t="str">
        <f t="shared" si="34"/>
        <v/>
      </c>
      <c r="W359" s="41" t="str">
        <f t="shared" si="35"/>
        <v/>
      </c>
    </row>
    <row r="360" spans="1:23" ht="23.5" thickBot="1">
      <c r="A360" s="48">
        <v>352</v>
      </c>
      <c r="B360" s="54" t="str">
        <f>IF(Data!B360:$B$1008&lt;&gt;"",Data!B360,"")</f>
        <v/>
      </c>
      <c r="R360" s="41" t="str">
        <f t="shared" si="30"/>
        <v/>
      </c>
      <c r="S360" s="41">
        <f t="shared" si="31"/>
        <v>352</v>
      </c>
      <c r="T360" s="41" t="str">
        <f t="shared" si="32"/>
        <v/>
      </c>
      <c r="U360" s="41" t="str">
        <f t="shared" si="33"/>
        <v/>
      </c>
      <c r="V360" s="41" t="str">
        <f t="shared" si="34"/>
        <v/>
      </c>
      <c r="W360" s="41" t="str">
        <f t="shared" si="35"/>
        <v/>
      </c>
    </row>
    <row r="361" spans="1:23" ht="23.5" thickBot="1">
      <c r="A361" s="48">
        <v>353</v>
      </c>
      <c r="B361" s="54" t="str">
        <f>IF(Data!B361:$B$1008&lt;&gt;"",Data!B361,"")</f>
        <v/>
      </c>
      <c r="R361" s="41" t="str">
        <f t="shared" si="30"/>
        <v/>
      </c>
      <c r="S361" s="41">
        <f t="shared" si="31"/>
        <v>353</v>
      </c>
      <c r="T361" s="41" t="str">
        <f t="shared" si="32"/>
        <v/>
      </c>
      <c r="U361" s="41" t="str">
        <f t="shared" si="33"/>
        <v/>
      </c>
      <c r="V361" s="41" t="str">
        <f t="shared" si="34"/>
        <v/>
      </c>
      <c r="W361" s="41" t="str">
        <f t="shared" si="35"/>
        <v/>
      </c>
    </row>
    <row r="362" spans="1:23" ht="23.5" thickBot="1">
      <c r="A362" s="48">
        <v>354</v>
      </c>
      <c r="B362" s="54" t="str">
        <f>IF(Data!B362:$B$1008&lt;&gt;"",Data!B362,"")</f>
        <v/>
      </c>
      <c r="R362" s="41" t="str">
        <f t="shared" si="30"/>
        <v/>
      </c>
      <c r="S362" s="41">
        <f t="shared" si="31"/>
        <v>354</v>
      </c>
      <c r="T362" s="41" t="str">
        <f t="shared" si="32"/>
        <v/>
      </c>
      <c r="U362" s="41" t="str">
        <f t="shared" si="33"/>
        <v/>
      </c>
      <c r="V362" s="41" t="str">
        <f t="shared" si="34"/>
        <v/>
      </c>
      <c r="W362" s="41" t="str">
        <f t="shared" si="35"/>
        <v/>
      </c>
    </row>
    <row r="363" spans="1:23" ht="23.5" thickBot="1">
      <c r="A363" s="48">
        <v>355</v>
      </c>
      <c r="B363" s="54" t="str">
        <f>IF(Data!B363:$B$1008&lt;&gt;"",Data!B363,"")</f>
        <v/>
      </c>
      <c r="R363" s="41" t="str">
        <f t="shared" si="30"/>
        <v/>
      </c>
      <c r="S363" s="41">
        <f t="shared" si="31"/>
        <v>355</v>
      </c>
      <c r="T363" s="41" t="str">
        <f t="shared" si="32"/>
        <v/>
      </c>
      <c r="U363" s="41" t="str">
        <f t="shared" si="33"/>
        <v/>
      </c>
      <c r="V363" s="41" t="str">
        <f t="shared" si="34"/>
        <v/>
      </c>
      <c r="W363" s="41" t="str">
        <f t="shared" si="35"/>
        <v/>
      </c>
    </row>
    <row r="364" spans="1:23" ht="23.5" thickBot="1">
      <c r="A364" s="48">
        <v>356</v>
      </c>
      <c r="B364" s="54" t="str">
        <f>IF(Data!B364:$B$1008&lt;&gt;"",Data!B364,"")</f>
        <v/>
      </c>
      <c r="R364" s="41" t="str">
        <f t="shared" si="30"/>
        <v/>
      </c>
      <c r="S364" s="41">
        <f t="shared" si="31"/>
        <v>356</v>
      </c>
      <c r="T364" s="41" t="str">
        <f t="shared" si="32"/>
        <v/>
      </c>
      <c r="U364" s="41" t="str">
        <f t="shared" si="33"/>
        <v/>
      </c>
      <c r="V364" s="41" t="str">
        <f t="shared" si="34"/>
        <v/>
      </c>
      <c r="W364" s="41" t="str">
        <f t="shared" si="35"/>
        <v/>
      </c>
    </row>
    <row r="365" spans="1:23" ht="23.5" thickBot="1">
      <c r="A365" s="48">
        <v>357</v>
      </c>
      <c r="B365" s="54" t="str">
        <f>IF(Data!B365:$B$1008&lt;&gt;"",Data!B365,"")</f>
        <v/>
      </c>
      <c r="R365" s="41" t="str">
        <f t="shared" si="30"/>
        <v/>
      </c>
      <c r="S365" s="41">
        <f t="shared" si="31"/>
        <v>357</v>
      </c>
      <c r="T365" s="41" t="str">
        <f t="shared" si="32"/>
        <v/>
      </c>
      <c r="U365" s="41" t="str">
        <f t="shared" si="33"/>
        <v/>
      </c>
      <c r="V365" s="41" t="str">
        <f t="shared" si="34"/>
        <v/>
      </c>
      <c r="W365" s="41" t="str">
        <f t="shared" si="35"/>
        <v/>
      </c>
    </row>
    <row r="366" spans="1:23" ht="23.5" thickBot="1">
      <c r="A366" s="48">
        <v>358</v>
      </c>
      <c r="B366" s="54" t="str">
        <f>IF(Data!B366:$B$1008&lt;&gt;"",Data!B366,"")</f>
        <v/>
      </c>
      <c r="R366" s="41" t="str">
        <f t="shared" si="30"/>
        <v/>
      </c>
      <c r="S366" s="41">
        <f t="shared" si="31"/>
        <v>358</v>
      </c>
      <c r="T366" s="41" t="str">
        <f t="shared" si="32"/>
        <v/>
      </c>
      <c r="U366" s="41" t="str">
        <f t="shared" si="33"/>
        <v/>
      </c>
      <c r="V366" s="41" t="str">
        <f t="shared" si="34"/>
        <v/>
      </c>
      <c r="W366" s="41" t="str">
        <f t="shared" si="35"/>
        <v/>
      </c>
    </row>
    <row r="367" spans="1:23" ht="23.5" thickBot="1">
      <c r="A367" s="48">
        <v>359</v>
      </c>
      <c r="B367" s="54" t="str">
        <f>IF(Data!B367:$B$1008&lt;&gt;"",Data!B367,"")</f>
        <v/>
      </c>
      <c r="R367" s="41" t="str">
        <f t="shared" si="30"/>
        <v/>
      </c>
      <c r="S367" s="41">
        <f t="shared" si="31"/>
        <v>359</v>
      </c>
      <c r="T367" s="41" t="str">
        <f t="shared" si="32"/>
        <v/>
      </c>
      <c r="U367" s="41" t="str">
        <f t="shared" si="33"/>
        <v/>
      </c>
      <c r="V367" s="41" t="str">
        <f t="shared" si="34"/>
        <v/>
      </c>
      <c r="W367" s="41" t="str">
        <f t="shared" si="35"/>
        <v/>
      </c>
    </row>
    <row r="368" spans="1:23" ht="23.5" thickBot="1">
      <c r="A368" s="48">
        <v>360</v>
      </c>
      <c r="B368" s="54" t="str">
        <f>IF(Data!B368:$B$1008&lt;&gt;"",Data!B368,"")</f>
        <v/>
      </c>
      <c r="R368" s="41" t="str">
        <f t="shared" si="30"/>
        <v/>
      </c>
      <c r="S368" s="41">
        <f t="shared" si="31"/>
        <v>360</v>
      </c>
      <c r="T368" s="41" t="str">
        <f t="shared" si="32"/>
        <v/>
      </c>
      <c r="U368" s="41" t="str">
        <f t="shared" si="33"/>
        <v/>
      </c>
      <c r="V368" s="41" t="str">
        <f t="shared" si="34"/>
        <v/>
      </c>
      <c r="W368" s="41" t="str">
        <f t="shared" si="35"/>
        <v/>
      </c>
    </row>
    <row r="369" spans="1:23" ht="23.5" thickBot="1">
      <c r="A369" s="48">
        <v>361</v>
      </c>
      <c r="B369" s="54" t="str">
        <f>IF(Data!B369:$B$1008&lt;&gt;"",Data!B369,"")</f>
        <v/>
      </c>
      <c r="R369" s="41" t="str">
        <f t="shared" si="30"/>
        <v/>
      </c>
      <c r="S369" s="41">
        <f t="shared" si="31"/>
        <v>361</v>
      </c>
      <c r="T369" s="41" t="str">
        <f t="shared" si="32"/>
        <v/>
      </c>
      <c r="U369" s="41" t="str">
        <f t="shared" si="33"/>
        <v/>
      </c>
      <c r="V369" s="41" t="str">
        <f t="shared" si="34"/>
        <v/>
      </c>
      <c r="W369" s="41" t="str">
        <f t="shared" si="35"/>
        <v/>
      </c>
    </row>
    <row r="370" spans="1:23" ht="23.5" thickBot="1">
      <c r="A370" s="48">
        <v>362</v>
      </c>
      <c r="B370" s="54" t="str">
        <f>IF(Data!B370:$B$1008&lt;&gt;"",Data!B370,"")</f>
        <v/>
      </c>
      <c r="R370" s="41" t="str">
        <f t="shared" si="30"/>
        <v/>
      </c>
      <c r="S370" s="41">
        <f t="shared" si="31"/>
        <v>362</v>
      </c>
      <c r="T370" s="41" t="str">
        <f t="shared" si="32"/>
        <v/>
      </c>
      <c r="U370" s="41" t="str">
        <f t="shared" si="33"/>
        <v/>
      </c>
      <c r="V370" s="41" t="str">
        <f t="shared" si="34"/>
        <v/>
      </c>
      <c r="W370" s="41" t="str">
        <f t="shared" si="35"/>
        <v/>
      </c>
    </row>
    <row r="371" spans="1:23" ht="23.5" thickBot="1">
      <c r="A371" s="48">
        <v>363</v>
      </c>
      <c r="B371" s="54" t="str">
        <f>IF(Data!B371:$B$1008&lt;&gt;"",Data!B371,"")</f>
        <v/>
      </c>
      <c r="R371" s="41" t="str">
        <f t="shared" si="30"/>
        <v/>
      </c>
      <c r="S371" s="41">
        <f t="shared" si="31"/>
        <v>363</v>
      </c>
      <c r="T371" s="41" t="str">
        <f t="shared" si="32"/>
        <v/>
      </c>
      <c r="U371" s="41" t="str">
        <f t="shared" si="33"/>
        <v/>
      </c>
      <c r="V371" s="41" t="str">
        <f t="shared" si="34"/>
        <v/>
      </c>
      <c r="W371" s="41" t="str">
        <f t="shared" si="35"/>
        <v/>
      </c>
    </row>
    <row r="372" spans="1:23" ht="23.5" thickBot="1">
      <c r="A372" s="48">
        <v>364</v>
      </c>
      <c r="B372" s="54" t="str">
        <f>IF(Data!B372:$B$1008&lt;&gt;"",Data!B372,"")</f>
        <v/>
      </c>
      <c r="R372" s="41" t="str">
        <f t="shared" si="30"/>
        <v/>
      </c>
      <c r="S372" s="41">
        <f t="shared" si="31"/>
        <v>364</v>
      </c>
      <c r="T372" s="41" t="str">
        <f t="shared" si="32"/>
        <v/>
      </c>
      <c r="U372" s="41" t="str">
        <f t="shared" si="33"/>
        <v/>
      </c>
      <c r="V372" s="41" t="str">
        <f t="shared" si="34"/>
        <v/>
      </c>
      <c r="W372" s="41" t="str">
        <f t="shared" si="35"/>
        <v/>
      </c>
    </row>
    <row r="373" spans="1:23" ht="23.5" thickBot="1">
      <c r="A373" s="48">
        <v>365</v>
      </c>
      <c r="B373" s="54" t="str">
        <f>IF(Data!B373:$B$1008&lt;&gt;"",Data!B373,"")</f>
        <v/>
      </c>
      <c r="R373" s="41" t="str">
        <f t="shared" si="30"/>
        <v/>
      </c>
      <c r="S373" s="41">
        <f t="shared" si="31"/>
        <v>365</v>
      </c>
      <c r="T373" s="41" t="str">
        <f t="shared" si="32"/>
        <v/>
      </c>
      <c r="U373" s="41" t="str">
        <f t="shared" si="33"/>
        <v/>
      </c>
      <c r="V373" s="41" t="str">
        <f t="shared" si="34"/>
        <v/>
      </c>
      <c r="W373" s="41" t="str">
        <f t="shared" si="35"/>
        <v/>
      </c>
    </row>
    <row r="374" spans="1:23" ht="23.5" thickBot="1">
      <c r="A374" s="48">
        <v>366</v>
      </c>
      <c r="B374" s="54" t="str">
        <f>IF(Data!B374:$B$1008&lt;&gt;"",Data!B374,"")</f>
        <v/>
      </c>
      <c r="R374" s="41" t="str">
        <f t="shared" si="30"/>
        <v/>
      </c>
      <c r="S374" s="41">
        <f t="shared" si="31"/>
        <v>366</v>
      </c>
      <c r="T374" s="41" t="str">
        <f t="shared" si="32"/>
        <v/>
      </c>
      <c r="U374" s="41" t="str">
        <f t="shared" si="33"/>
        <v/>
      </c>
      <c r="V374" s="41" t="str">
        <f t="shared" si="34"/>
        <v/>
      </c>
      <c r="W374" s="41" t="str">
        <f t="shared" si="35"/>
        <v/>
      </c>
    </row>
    <row r="375" spans="1:23" ht="23.5" thickBot="1">
      <c r="A375" s="48">
        <v>367</v>
      </c>
      <c r="B375" s="54" t="str">
        <f>IF(Data!B375:$B$1008&lt;&gt;"",Data!B375,"")</f>
        <v/>
      </c>
      <c r="R375" s="41" t="str">
        <f t="shared" si="30"/>
        <v/>
      </c>
      <c r="S375" s="41">
        <f t="shared" si="31"/>
        <v>367</v>
      </c>
      <c r="T375" s="41" t="str">
        <f t="shared" si="32"/>
        <v/>
      </c>
      <c r="U375" s="41" t="str">
        <f t="shared" si="33"/>
        <v/>
      </c>
      <c r="V375" s="41" t="str">
        <f t="shared" si="34"/>
        <v/>
      </c>
      <c r="W375" s="41" t="str">
        <f t="shared" si="35"/>
        <v/>
      </c>
    </row>
    <row r="376" spans="1:23" ht="23.5" thickBot="1">
      <c r="A376" s="48">
        <v>368</v>
      </c>
      <c r="B376" s="54" t="str">
        <f>IF(Data!B376:$B$1008&lt;&gt;"",Data!B376,"")</f>
        <v/>
      </c>
      <c r="R376" s="41" t="str">
        <f t="shared" si="30"/>
        <v/>
      </c>
      <c r="S376" s="41">
        <f t="shared" si="31"/>
        <v>368</v>
      </c>
      <c r="T376" s="41" t="str">
        <f t="shared" si="32"/>
        <v/>
      </c>
      <c r="U376" s="41" t="str">
        <f t="shared" si="33"/>
        <v/>
      </c>
      <c r="V376" s="41" t="str">
        <f t="shared" si="34"/>
        <v/>
      </c>
      <c r="W376" s="41" t="str">
        <f t="shared" si="35"/>
        <v/>
      </c>
    </row>
    <row r="377" spans="1:23" ht="23.5" thickBot="1">
      <c r="A377" s="48">
        <v>369</v>
      </c>
      <c r="B377" s="54" t="str">
        <f>IF(Data!B377:$B$1008&lt;&gt;"",Data!B377,"")</f>
        <v/>
      </c>
      <c r="R377" s="41" t="str">
        <f t="shared" si="30"/>
        <v/>
      </c>
      <c r="S377" s="41">
        <f t="shared" si="31"/>
        <v>369</v>
      </c>
      <c r="T377" s="41" t="str">
        <f t="shared" si="32"/>
        <v/>
      </c>
      <c r="U377" s="41" t="str">
        <f t="shared" si="33"/>
        <v/>
      </c>
      <c r="V377" s="41" t="str">
        <f t="shared" si="34"/>
        <v/>
      </c>
      <c r="W377" s="41" t="str">
        <f t="shared" si="35"/>
        <v/>
      </c>
    </row>
    <row r="378" spans="1:23" ht="23.5" thickBot="1">
      <c r="A378" s="48">
        <v>370</v>
      </c>
      <c r="B378" s="54" t="str">
        <f>IF(Data!B378:$B$1008&lt;&gt;"",Data!B378,"")</f>
        <v/>
      </c>
      <c r="R378" s="41" t="str">
        <f t="shared" si="30"/>
        <v/>
      </c>
      <c r="S378" s="41">
        <f t="shared" si="31"/>
        <v>370</v>
      </c>
      <c r="T378" s="41" t="str">
        <f t="shared" si="32"/>
        <v/>
      </c>
      <c r="U378" s="41" t="str">
        <f t="shared" si="33"/>
        <v/>
      </c>
      <c r="V378" s="41" t="str">
        <f t="shared" si="34"/>
        <v/>
      </c>
      <c r="W378" s="41" t="str">
        <f t="shared" si="35"/>
        <v/>
      </c>
    </row>
    <row r="379" spans="1:23" ht="23.5" thickBot="1">
      <c r="A379" s="48">
        <v>371</v>
      </c>
      <c r="B379" s="54" t="str">
        <f>IF(Data!B379:$B$1008&lt;&gt;"",Data!B379,"")</f>
        <v/>
      </c>
      <c r="R379" s="41" t="str">
        <f t="shared" si="30"/>
        <v/>
      </c>
      <c r="S379" s="41">
        <f t="shared" si="31"/>
        <v>371</v>
      </c>
      <c r="T379" s="41" t="str">
        <f t="shared" si="32"/>
        <v/>
      </c>
      <c r="U379" s="41" t="str">
        <f t="shared" si="33"/>
        <v/>
      </c>
      <c r="V379" s="41" t="str">
        <f t="shared" si="34"/>
        <v/>
      </c>
      <c r="W379" s="41" t="str">
        <f t="shared" si="35"/>
        <v/>
      </c>
    </row>
    <row r="380" spans="1:23" ht="23.5" thickBot="1">
      <c r="A380" s="48">
        <v>372</v>
      </c>
      <c r="B380" s="54" t="str">
        <f>IF(Data!B380:$B$1008&lt;&gt;"",Data!B380,"")</f>
        <v/>
      </c>
      <c r="R380" s="41" t="str">
        <f t="shared" si="30"/>
        <v/>
      </c>
      <c r="S380" s="41">
        <f t="shared" si="31"/>
        <v>372</v>
      </c>
      <c r="T380" s="41" t="str">
        <f t="shared" si="32"/>
        <v/>
      </c>
      <c r="U380" s="41" t="str">
        <f t="shared" si="33"/>
        <v/>
      </c>
      <c r="V380" s="41" t="str">
        <f t="shared" si="34"/>
        <v/>
      </c>
      <c r="W380" s="41" t="str">
        <f t="shared" si="35"/>
        <v/>
      </c>
    </row>
    <row r="381" spans="1:23" ht="23.5" thickBot="1">
      <c r="A381" s="48">
        <v>373</v>
      </c>
      <c r="B381" s="54" t="str">
        <f>IF(Data!B381:$B$1008&lt;&gt;"",Data!B381,"")</f>
        <v/>
      </c>
      <c r="R381" s="41" t="str">
        <f t="shared" si="30"/>
        <v/>
      </c>
      <c r="S381" s="41">
        <f t="shared" si="31"/>
        <v>373</v>
      </c>
      <c r="T381" s="41" t="str">
        <f t="shared" si="32"/>
        <v/>
      </c>
      <c r="U381" s="41" t="str">
        <f t="shared" si="33"/>
        <v/>
      </c>
      <c r="V381" s="41" t="str">
        <f t="shared" si="34"/>
        <v/>
      </c>
      <c r="W381" s="41" t="str">
        <f t="shared" si="35"/>
        <v/>
      </c>
    </row>
    <row r="382" spans="1:23" ht="23.5" thickBot="1">
      <c r="A382" s="48">
        <v>374</v>
      </c>
      <c r="B382" s="54" t="str">
        <f>IF(Data!B382:$B$1008&lt;&gt;"",Data!B382,"")</f>
        <v/>
      </c>
      <c r="R382" s="41" t="str">
        <f t="shared" si="30"/>
        <v/>
      </c>
      <c r="S382" s="41">
        <f t="shared" si="31"/>
        <v>374</v>
      </c>
      <c r="T382" s="41" t="str">
        <f t="shared" si="32"/>
        <v/>
      </c>
      <c r="U382" s="41" t="str">
        <f t="shared" si="33"/>
        <v/>
      </c>
      <c r="V382" s="41" t="str">
        <f t="shared" si="34"/>
        <v/>
      </c>
      <c r="W382" s="41" t="str">
        <f t="shared" si="35"/>
        <v/>
      </c>
    </row>
    <row r="383" spans="1:23" ht="23.5" thickBot="1">
      <c r="A383" s="48">
        <v>375</v>
      </c>
      <c r="B383" s="54" t="str">
        <f>IF(Data!B383:$B$1008&lt;&gt;"",Data!B383,"")</f>
        <v/>
      </c>
      <c r="R383" s="41" t="str">
        <f t="shared" si="30"/>
        <v/>
      </c>
      <c r="S383" s="41">
        <f t="shared" si="31"/>
        <v>375</v>
      </c>
      <c r="T383" s="41" t="str">
        <f t="shared" si="32"/>
        <v/>
      </c>
      <c r="U383" s="41" t="str">
        <f t="shared" si="33"/>
        <v/>
      </c>
      <c r="V383" s="41" t="str">
        <f t="shared" si="34"/>
        <v/>
      </c>
      <c r="W383" s="41" t="str">
        <f t="shared" si="35"/>
        <v/>
      </c>
    </row>
    <row r="384" spans="1:23" ht="23.5" thickBot="1">
      <c r="A384" s="48">
        <v>376</v>
      </c>
      <c r="B384" s="54" t="str">
        <f>IF(Data!B384:$B$1008&lt;&gt;"",Data!B384,"")</f>
        <v/>
      </c>
      <c r="R384" s="41" t="str">
        <f t="shared" si="30"/>
        <v/>
      </c>
      <c r="S384" s="41">
        <f t="shared" si="31"/>
        <v>376</v>
      </c>
      <c r="T384" s="41" t="str">
        <f t="shared" si="32"/>
        <v/>
      </c>
      <c r="U384" s="41" t="str">
        <f t="shared" si="33"/>
        <v/>
      </c>
      <c r="V384" s="41" t="str">
        <f t="shared" si="34"/>
        <v/>
      </c>
      <c r="W384" s="41" t="str">
        <f t="shared" si="35"/>
        <v/>
      </c>
    </row>
    <row r="385" spans="1:23" ht="23.5" thickBot="1">
      <c r="A385" s="48">
        <v>377</v>
      </c>
      <c r="B385" s="54" t="str">
        <f>IF(Data!B385:$B$1008&lt;&gt;"",Data!B385,"")</f>
        <v/>
      </c>
      <c r="R385" s="41" t="str">
        <f t="shared" si="30"/>
        <v/>
      </c>
      <c r="S385" s="41">
        <f t="shared" si="31"/>
        <v>377</v>
      </c>
      <c r="T385" s="41" t="str">
        <f t="shared" si="32"/>
        <v/>
      </c>
      <c r="U385" s="41" t="str">
        <f t="shared" si="33"/>
        <v/>
      </c>
      <c r="V385" s="41" t="str">
        <f t="shared" si="34"/>
        <v/>
      </c>
      <c r="W385" s="41" t="str">
        <f t="shared" si="35"/>
        <v/>
      </c>
    </row>
    <row r="386" spans="1:23" ht="23.5" thickBot="1">
      <c r="A386" s="48">
        <v>378</v>
      </c>
      <c r="B386" s="54" t="str">
        <f>IF(Data!B386:$B$1008&lt;&gt;"",Data!B386,"")</f>
        <v/>
      </c>
      <c r="R386" s="41" t="str">
        <f t="shared" si="30"/>
        <v/>
      </c>
      <c r="S386" s="41">
        <f t="shared" si="31"/>
        <v>378</v>
      </c>
      <c r="T386" s="41" t="str">
        <f t="shared" si="32"/>
        <v/>
      </c>
      <c r="U386" s="41" t="str">
        <f t="shared" si="33"/>
        <v/>
      </c>
      <c r="V386" s="41" t="str">
        <f t="shared" si="34"/>
        <v/>
      </c>
      <c r="W386" s="41" t="str">
        <f t="shared" si="35"/>
        <v/>
      </c>
    </row>
    <row r="387" spans="1:23" ht="23.5" thickBot="1">
      <c r="A387" s="48">
        <v>379</v>
      </c>
      <c r="B387" s="54" t="str">
        <f>IF(Data!B387:$B$1008&lt;&gt;"",Data!B387,"")</f>
        <v/>
      </c>
      <c r="R387" s="41" t="str">
        <f t="shared" si="30"/>
        <v/>
      </c>
      <c r="S387" s="41">
        <f t="shared" si="31"/>
        <v>379</v>
      </c>
      <c r="T387" s="41" t="str">
        <f t="shared" si="32"/>
        <v/>
      </c>
      <c r="U387" s="41" t="str">
        <f t="shared" si="33"/>
        <v/>
      </c>
      <c r="V387" s="41" t="str">
        <f t="shared" si="34"/>
        <v/>
      </c>
      <c r="W387" s="41" t="str">
        <f t="shared" si="35"/>
        <v/>
      </c>
    </row>
    <row r="388" spans="1:23" ht="23.5" thickBot="1">
      <c r="A388" s="48">
        <v>380</v>
      </c>
      <c r="B388" s="54" t="str">
        <f>IF(Data!B388:$B$1008&lt;&gt;"",Data!B388,"")</f>
        <v/>
      </c>
      <c r="R388" s="41" t="str">
        <f t="shared" si="30"/>
        <v/>
      </c>
      <c r="S388" s="41">
        <f t="shared" si="31"/>
        <v>380</v>
      </c>
      <c r="T388" s="41" t="str">
        <f t="shared" si="32"/>
        <v/>
      </c>
      <c r="U388" s="41" t="str">
        <f t="shared" si="33"/>
        <v/>
      </c>
      <c r="V388" s="41" t="str">
        <f t="shared" si="34"/>
        <v/>
      </c>
      <c r="W388" s="41" t="str">
        <f t="shared" si="35"/>
        <v/>
      </c>
    </row>
    <row r="389" spans="1:23" ht="23.5" thickBot="1">
      <c r="A389" s="48">
        <v>381</v>
      </c>
      <c r="B389" s="54" t="str">
        <f>IF(Data!B389:$B$1008&lt;&gt;"",Data!B389,"")</f>
        <v/>
      </c>
      <c r="R389" s="41" t="str">
        <f t="shared" si="30"/>
        <v/>
      </c>
      <c r="S389" s="41">
        <f t="shared" si="31"/>
        <v>381</v>
      </c>
      <c r="T389" s="41" t="str">
        <f t="shared" si="32"/>
        <v/>
      </c>
      <c r="U389" s="41" t="str">
        <f t="shared" si="33"/>
        <v/>
      </c>
      <c r="V389" s="41" t="str">
        <f t="shared" si="34"/>
        <v/>
      </c>
      <c r="W389" s="41" t="str">
        <f t="shared" si="35"/>
        <v/>
      </c>
    </row>
    <row r="390" spans="1:23" ht="23.5" thickBot="1">
      <c r="A390" s="48">
        <v>382</v>
      </c>
      <c r="B390" s="54" t="str">
        <f>IF(Data!B390:$B$1008&lt;&gt;"",Data!B390,"")</f>
        <v/>
      </c>
      <c r="R390" s="41" t="str">
        <f t="shared" si="30"/>
        <v/>
      </c>
      <c r="S390" s="41">
        <f t="shared" si="31"/>
        <v>382</v>
      </c>
      <c r="T390" s="41" t="str">
        <f t="shared" si="32"/>
        <v/>
      </c>
      <c r="U390" s="41" t="str">
        <f t="shared" si="33"/>
        <v/>
      </c>
      <c r="V390" s="41" t="str">
        <f t="shared" si="34"/>
        <v/>
      </c>
      <c r="W390" s="41" t="str">
        <f t="shared" si="35"/>
        <v/>
      </c>
    </row>
    <row r="391" spans="1:23" ht="23.5" thickBot="1">
      <c r="A391" s="48">
        <v>383</v>
      </c>
      <c r="B391" s="54" t="str">
        <f>IF(Data!B391:$B$1008&lt;&gt;"",Data!B391,"")</f>
        <v/>
      </c>
      <c r="R391" s="41" t="str">
        <f t="shared" si="30"/>
        <v/>
      </c>
      <c r="S391" s="41">
        <f t="shared" si="31"/>
        <v>383</v>
      </c>
      <c r="T391" s="41" t="str">
        <f t="shared" si="32"/>
        <v/>
      </c>
      <c r="U391" s="41" t="str">
        <f t="shared" si="33"/>
        <v/>
      </c>
      <c r="V391" s="41" t="str">
        <f t="shared" si="34"/>
        <v/>
      </c>
      <c r="W391" s="41" t="str">
        <f t="shared" si="35"/>
        <v/>
      </c>
    </row>
    <row r="392" spans="1:23" ht="23.5" thickBot="1">
      <c r="A392" s="48">
        <v>384</v>
      </c>
      <c r="B392" s="54" t="str">
        <f>IF(Data!B392:$B$1008&lt;&gt;"",Data!B392,"")</f>
        <v/>
      </c>
      <c r="R392" s="41" t="str">
        <f t="shared" si="30"/>
        <v/>
      </c>
      <c r="S392" s="41">
        <f t="shared" si="31"/>
        <v>384</v>
      </c>
      <c r="T392" s="41" t="str">
        <f t="shared" si="32"/>
        <v/>
      </c>
      <c r="U392" s="41" t="str">
        <f t="shared" si="33"/>
        <v/>
      </c>
      <c r="V392" s="41" t="str">
        <f t="shared" si="34"/>
        <v/>
      </c>
      <c r="W392" s="41" t="str">
        <f t="shared" si="35"/>
        <v/>
      </c>
    </row>
    <row r="393" spans="1:23" ht="23.5" thickBot="1">
      <c r="A393" s="48">
        <v>385</v>
      </c>
      <c r="B393" s="54" t="str">
        <f>IF(Data!B393:$B$1008&lt;&gt;"",Data!B393,"")</f>
        <v/>
      </c>
      <c r="R393" s="41" t="str">
        <f t="shared" ref="R393:R456" si="36">IF($B393="","",SMALL($B$9:$B$1008,ROW()-ROW($B$8)))</f>
        <v/>
      </c>
      <c r="S393" s="41">
        <f t="shared" si="31"/>
        <v>385</v>
      </c>
      <c r="T393" s="41" t="str">
        <f t="shared" si="32"/>
        <v/>
      </c>
      <c r="U393" s="41" t="str">
        <f t="shared" si="33"/>
        <v/>
      </c>
      <c r="V393" s="41" t="str">
        <f t="shared" si="34"/>
        <v/>
      </c>
      <c r="W393" s="41" t="str">
        <f t="shared" si="35"/>
        <v/>
      </c>
    </row>
    <row r="394" spans="1:23" ht="23.5" thickBot="1">
      <c r="A394" s="48">
        <v>386</v>
      </c>
      <c r="B394" s="54" t="str">
        <f>IF(Data!B394:$B$1008&lt;&gt;"",Data!B394,"")</f>
        <v/>
      </c>
      <c r="R394" s="41" t="str">
        <f t="shared" si="36"/>
        <v/>
      </c>
      <c r="S394" s="41">
        <f t="shared" ref="S394:S457" si="37">IF(ISBLANK(B394),"",S393+1)</f>
        <v>386</v>
      </c>
      <c r="T394" s="41" t="str">
        <f t="shared" ref="T394:T457" si="38">IFERROR(IF(ISBLANK(B394),"",NORMSDIST((R394-$L$10)/$L$11)),"")</f>
        <v/>
      </c>
      <c r="U394" s="41" t="str">
        <f t="shared" ref="U394:U457" si="39">IFERROR(IF(ISBLANK(B394),"",1-T394),"")</f>
        <v/>
      </c>
      <c r="V394" s="41" t="str">
        <f t="shared" ref="V394:V457" si="40">IFERROR(IF(ISBLANK(B394),"",SMALL($U$9:$U$134,S394)),"")</f>
        <v/>
      </c>
      <c r="W394" s="41" t="str">
        <f t="shared" ref="W394:W457" si="41">IFERROR(IF(ISBLANK(B394),"",(2*S394-1)*(LN(V394)+LN(T394))),"")</f>
        <v/>
      </c>
    </row>
    <row r="395" spans="1:23" ht="23.5" thickBot="1">
      <c r="A395" s="48">
        <v>387</v>
      </c>
      <c r="B395" s="54" t="str">
        <f>IF(Data!B395:$B$1008&lt;&gt;"",Data!B395,"")</f>
        <v/>
      </c>
      <c r="R395" s="41" t="str">
        <f t="shared" si="36"/>
        <v/>
      </c>
      <c r="S395" s="41">
        <f t="shared" si="37"/>
        <v>387</v>
      </c>
      <c r="T395" s="41" t="str">
        <f t="shared" si="38"/>
        <v/>
      </c>
      <c r="U395" s="41" t="str">
        <f t="shared" si="39"/>
        <v/>
      </c>
      <c r="V395" s="41" t="str">
        <f t="shared" si="40"/>
        <v/>
      </c>
      <c r="W395" s="41" t="str">
        <f t="shared" si="41"/>
        <v/>
      </c>
    </row>
    <row r="396" spans="1:23" ht="23.5" thickBot="1">
      <c r="A396" s="48">
        <v>388</v>
      </c>
      <c r="B396" s="54" t="str">
        <f>IF(Data!B396:$B$1008&lt;&gt;"",Data!B396,"")</f>
        <v/>
      </c>
      <c r="R396" s="41" t="str">
        <f t="shared" si="36"/>
        <v/>
      </c>
      <c r="S396" s="41">
        <f t="shared" si="37"/>
        <v>388</v>
      </c>
      <c r="T396" s="41" t="str">
        <f t="shared" si="38"/>
        <v/>
      </c>
      <c r="U396" s="41" t="str">
        <f t="shared" si="39"/>
        <v/>
      </c>
      <c r="V396" s="41" t="str">
        <f t="shared" si="40"/>
        <v/>
      </c>
      <c r="W396" s="41" t="str">
        <f t="shared" si="41"/>
        <v/>
      </c>
    </row>
    <row r="397" spans="1:23" ht="23.5" thickBot="1">
      <c r="A397" s="48">
        <v>389</v>
      </c>
      <c r="B397" s="54" t="str">
        <f>IF(Data!B397:$B$1008&lt;&gt;"",Data!B397,"")</f>
        <v/>
      </c>
      <c r="R397" s="41" t="str">
        <f t="shared" si="36"/>
        <v/>
      </c>
      <c r="S397" s="41">
        <f t="shared" si="37"/>
        <v>389</v>
      </c>
      <c r="T397" s="41" t="str">
        <f t="shared" si="38"/>
        <v/>
      </c>
      <c r="U397" s="41" t="str">
        <f t="shared" si="39"/>
        <v/>
      </c>
      <c r="V397" s="41" t="str">
        <f t="shared" si="40"/>
        <v/>
      </c>
      <c r="W397" s="41" t="str">
        <f t="shared" si="41"/>
        <v/>
      </c>
    </row>
    <row r="398" spans="1:23" ht="23.5" thickBot="1">
      <c r="A398" s="48">
        <v>390</v>
      </c>
      <c r="B398" s="54" t="str">
        <f>IF(Data!B398:$B$1008&lt;&gt;"",Data!B398,"")</f>
        <v/>
      </c>
      <c r="R398" s="41" t="str">
        <f t="shared" si="36"/>
        <v/>
      </c>
      <c r="S398" s="41">
        <f t="shared" si="37"/>
        <v>390</v>
      </c>
      <c r="T398" s="41" t="str">
        <f t="shared" si="38"/>
        <v/>
      </c>
      <c r="U398" s="41" t="str">
        <f t="shared" si="39"/>
        <v/>
      </c>
      <c r="V398" s="41" t="str">
        <f t="shared" si="40"/>
        <v/>
      </c>
      <c r="W398" s="41" t="str">
        <f t="shared" si="41"/>
        <v/>
      </c>
    </row>
    <row r="399" spans="1:23" ht="23.5" thickBot="1">
      <c r="A399" s="48">
        <v>391</v>
      </c>
      <c r="B399" s="54" t="str">
        <f>IF(Data!B399:$B$1008&lt;&gt;"",Data!B399,"")</f>
        <v/>
      </c>
      <c r="R399" s="41" t="str">
        <f t="shared" si="36"/>
        <v/>
      </c>
      <c r="S399" s="41">
        <f t="shared" si="37"/>
        <v>391</v>
      </c>
      <c r="T399" s="41" t="str">
        <f t="shared" si="38"/>
        <v/>
      </c>
      <c r="U399" s="41" t="str">
        <f t="shared" si="39"/>
        <v/>
      </c>
      <c r="V399" s="41" t="str">
        <f t="shared" si="40"/>
        <v/>
      </c>
      <c r="W399" s="41" t="str">
        <f t="shared" si="41"/>
        <v/>
      </c>
    </row>
    <row r="400" spans="1:23" ht="23.5" thickBot="1">
      <c r="A400" s="48">
        <v>392</v>
      </c>
      <c r="B400" s="54" t="str">
        <f>IF(Data!B400:$B$1008&lt;&gt;"",Data!B400,"")</f>
        <v/>
      </c>
      <c r="R400" s="41" t="str">
        <f t="shared" si="36"/>
        <v/>
      </c>
      <c r="S400" s="41">
        <f t="shared" si="37"/>
        <v>392</v>
      </c>
      <c r="T400" s="41" t="str">
        <f t="shared" si="38"/>
        <v/>
      </c>
      <c r="U400" s="41" t="str">
        <f t="shared" si="39"/>
        <v/>
      </c>
      <c r="V400" s="41" t="str">
        <f t="shared" si="40"/>
        <v/>
      </c>
      <c r="W400" s="41" t="str">
        <f t="shared" si="41"/>
        <v/>
      </c>
    </row>
    <row r="401" spans="1:23" ht="23.5" thickBot="1">
      <c r="A401" s="48">
        <v>393</v>
      </c>
      <c r="B401" s="54" t="str">
        <f>IF(Data!B401:$B$1008&lt;&gt;"",Data!B401,"")</f>
        <v/>
      </c>
      <c r="R401" s="41" t="str">
        <f t="shared" si="36"/>
        <v/>
      </c>
      <c r="S401" s="41">
        <f t="shared" si="37"/>
        <v>393</v>
      </c>
      <c r="T401" s="41" t="str">
        <f t="shared" si="38"/>
        <v/>
      </c>
      <c r="U401" s="41" t="str">
        <f t="shared" si="39"/>
        <v/>
      </c>
      <c r="V401" s="41" t="str">
        <f t="shared" si="40"/>
        <v/>
      </c>
      <c r="W401" s="41" t="str">
        <f t="shared" si="41"/>
        <v/>
      </c>
    </row>
    <row r="402" spans="1:23" ht="23.5" thickBot="1">
      <c r="A402" s="48">
        <v>394</v>
      </c>
      <c r="B402" s="54" t="str">
        <f>IF(Data!B402:$B$1008&lt;&gt;"",Data!B402,"")</f>
        <v/>
      </c>
      <c r="R402" s="41" t="str">
        <f t="shared" si="36"/>
        <v/>
      </c>
      <c r="S402" s="41">
        <f t="shared" si="37"/>
        <v>394</v>
      </c>
      <c r="T402" s="41" t="str">
        <f t="shared" si="38"/>
        <v/>
      </c>
      <c r="U402" s="41" t="str">
        <f t="shared" si="39"/>
        <v/>
      </c>
      <c r="V402" s="41" t="str">
        <f t="shared" si="40"/>
        <v/>
      </c>
      <c r="W402" s="41" t="str">
        <f t="shared" si="41"/>
        <v/>
      </c>
    </row>
    <row r="403" spans="1:23" ht="23.5" thickBot="1">
      <c r="A403" s="48">
        <v>395</v>
      </c>
      <c r="B403" s="54" t="str">
        <f>IF(Data!B403:$B$1008&lt;&gt;"",Data!B403,"")</f>
        <v/>
      </c>
      <c r="R403" s="41" t="str">
        <f t="shared" si="36"/>
        <v/>
      </c>
      <c r="S403" s="41">
        <f t="shared" si="37"/>
        <v>395</v>
      </c>
      <c r="T403" s="41" t="str">
        <f t="shared" si="38"/>
        <v/>
      </c>
      <c r="U403" s="41" t="str">
        <f t="shared" si="39"/>
        <v/>
      </c>
      <c r="V403" s="41" t="str">
        <f t="shared" si="40"/>
        <v/>
      </c>
      <c r="W403" s="41" t="str">
        <f t="shared" si="41"/>
        <v/>
      </c>
    </row>
    <row r="404" spans="1:23" ht="23.5" thickBot="1">
      <c r="A404" s="48">
        <v>396</v>
      </c>
      <c r="B404" s="54" t="str">
        <f>IF(Data!B404:$B$1008&lt;&gt;"",Data!B404,"")</f>
        <v/>
      </c>
      <c r="R404" s="41" t="str">
        <f t="shared" si="36"/>
        <v/>
      </c>
      <c r="S404" s="41">
        <f t="shared" si="37"/>
        <v>396</v>
      </c>
      <c r="T404" s="41" t="str">
        <f t="shared" si="38"/>
        <v/>
      </c>
      <c r="U404" s="41" t="str">
        <f t="shared" si="39"/>
        <v/>
      </c>
      <c r="V404" s="41" t="str">
        <f t="shared" si="40"/>
        <v/>
      </c>
      <c r="W404" s="41" t="str">
        <f t="shared" si="41"/>
        <v/>
      </c>
    </row>
    <row r="405" spans="1:23" ht="23.5" thickBot="1">
      <c r="A405" s="48">
        <v>397</v>
      </c>
      <c r="B405" s="54" t="str">
        <f>IF(Data!B405:$B$1008&lt;&gt;"",Data!B405,"")</f>
        <v/>
      </c>
      <c r="R405" s="41" t="str">
        <f t="shared" si="36"/>
        <v/>
      </c>
      <c r="S405" s="41">
        <f t="shared" si="37"/>
        <v>397</v>
      </c>
      <c r="T405" s="41" t="str">
        <f t="shared" si="38"/>
        <v/>
      </c>
      <c r="U405" s="41" t="str">
        <f t="shared" si="39"/>
        <v/>
      </c>
      <c r="V405" s="41" t="str">
        <f t="shared" si="40"/>
        <v/>
      </c>
      <c r="W405" s="41" t="str">
        <f t="shared" si="41"/>
        <v/>
      </c>
    </row>
    <row r="406" spans="1:23" ht="23.5" thickBot="1">
      <c r="A406" s="48">
        <v>398</v>
      </c>
      <c r="B406" s="54" t="str">
        <f>IF(Data!B406:$B$1008&lt;&gt;"",Data!B406,"")</f>
        <v/>
      </c>
      <c r="R406" s="41" t="str">
        <f t="shared" si="36"/>
        <v/>
      </c>
      <c r="S406" s="41">
        <f t="shared" si="37"/>
        <v>398</v>
      </c>
      <c r="T406" s="41" t="str">
        <f t="shared" si="38"/>
        <v/>
      </c>
      <c r="U406" s="41" t="str">
        <f t="shared" si="39"/>
        <v/>
      </c>
      <c r="V406" s="41" t="str">
        <f t="shared" si="40"/>
        <v/>
      </c>
      <c r="W406" s="41" t="str">
        <f t="shared" si="41"/>
        <v/>
      </c>
    </row>
    <row r="407" spans="1:23" ht="23.5" thickBot="1">
      <c r="A407" s="48">
        <v>399</v>
      </c>
      <c r="B407" s="54" t="str">
        <f>IF(Data!B407:$B$1008&lt;&gt;"",Data!B407,"")</f>
        <v/>
      </c>
      <c r="R407" s="41" t="str">
        <f t="shared" si="36"/>
        <v/>
      </c>
      <c r="S407" s="41">
        <f t="shared" si="37"/>
        <v>399</v>
      </c>
      <c r="T407" s="41" t="str">
        <f t="shared" si="38"/>
        <v/>
      </c>
      <c r="U407" s="41" t="str">
        <f t="shared" si="39"/>
        <v/>
      </c>
      <c r="V407" s="41" t="str">
        <f t="shared" si="40"/>
        <v/>
      </c>
      <c r="W407" s="41" t="str">
        <f t="shared" si="41"/>
        <v/>
      </c>
    </row>
    <row r="408" spans="1:23" ht="23.5" thickBot="1">
      <c r="A408" s="48">
        <v>400</v>
      </c>
      <c r="B408" s="54" t="str">
        <f>IF(Data!B408:$B$1008&lt;&gt;"",Data!B408,"")</f>
        <v/>
      </c>
      <c r="R408" s="41" t="str">
        <f t="shared" si="36"/>
        <v/>
      </c>
      <c r="S408" s="41">
        <f t="shared" si="37"/>
        <v>400</v>
      </c>
      <c r="T408" s="41" t="str">
        <f t="shared" si="38"/>
        <v/>
      </c>
      <c r="U408" s="41" t="str">
        <f t="shared" si="39"/>
        <v/>
      </c>
      <c r="V408" s="41" t="str">
        <f t="shared" si="40"/>
        <v/>
      </c>
      <c r="W408" s="41" t="str">
        <f t="shared" si="41"/>
        <v/>
      </c>
    </row>
    <row r="409" spans="1:23" ht="23.5" thickBot="1">
      <c r="A409" s="48">
        <v>401</v>
      </c>
      <c r="B409" s="54" t="str">
        <f>IF(Data!B409:$B$1008&lt;&gt;"",Data!B409,"")</f>
        <v/>
      </c>
      <c r="R409" s="41" t="str">
        <f t="shared" si="36"/>
        <v/>
      </c>
      <c r="S409" s="41">
        <f t="shared" si="37"/>
        <v>401</v>
      </c>
      <c r="T409" s="41" t="str">
        <f t="shared" si="38"/>
        <v/>
      </c>
      <c r="U409" s="41" t="str">
        <f t="shared" si="39"/>
        <v/>
      </c>
      <c r="V409" s="41" t="str">
        <f t="shared" si="40"/>
        <v/>
      </c>
      <c r="W409" s="41" t="str">
        <f t="shared" si="41"/>
        <v/>
      </c>
    </row>
    <row r="410" spans="1:23" ht="23.5" thickBot="1">
      <c r="A410" s="48">
        <v>402</v>
      </c>
      <c r="B410" s="54" t="str">
        <f>IF(Data!B410:$B$1008&lt;&gt;"",Data!B410,"")</f>
        <v/>
      </c>
      <c r="R410" s="41" t="str">
        <f t="shared" si="36"/>
        <v/>
      </c>
      <c r="S410" s="41">
        <f t="shared" si="37"/>
        <v>402</v>
      </c>
      <c r="T410" s="41" t="str">
        <f t="shared" si="38"/>
        <v/>
      </c>
      <c r="U410" s="41" t="str">
        <f t="shared" si="39"/>
        <v/>
      </c>
      <c r="V410" s="41" t="str">
        <f t="shared" si="40"/>
        <v/>
      </c>
      <c r="W410" s="41" t="str">
        <f t="shared" si="41"/>
        <v/>
      </c>
    </row>
    <row r="411" spans="1:23" ht="23.5" thickBot="1">
      <c r="A411" s="48">
        <v>403</v>
      </c>
      <c r="B411" s="54" t="str">
        <f>IF(Data!B411:$B$1008&lt;&gt;"",Data!B411,"")</f>
        <v/>
      </c>
      <c r="R411" s="41" t="str">
        <f t="shared" si="36"/>
        <v/>
      </c>
      <c r="S411" s="41">
        <f t="shared" si="37"/>
        <v>403</v>
      </c>
      <c r="T411" s="41" t="str">
        <f t="shared" si="38"/>
        <v/>
      </c>
      <c r="U411" s="41" t="str">
        <f t="shared" si="39"/>
        <v/>
      </c>
      <c r="V411" s="41" t="str">
        <f t="shared" si="40"/>
        <v/>
      </c>
      <c r="W411" s="41" t="str">
        <f t="shared" si="41"/>
        <v/>
      </c>
    </row>
    <row r="412" spans="1:23" ht="23.5" thickBot="1">
      <c r="A412" s="48">
        <v>404</v>
      </c>
      <c r="B412" s="54" t="str">
        <f>IF(Data!B412:$B$1008&lt;&gt;"",Data!B412,"")</f>
        <v/>
      </c>
      <c r="R412" s="41" t="str">
        <f t="shared" si="36"/>
        <v/>
      </c>
      <c r="S412" s="41">
        <f t="shared" si="37"/>
        <v>404</v>
      </c>
      <c r="T412" s="41" t="str">
        <f t="shared" si="38"/>
        <v/>
      </c>
      <c r="U412" s="41" t="str">
        <f t="shared" si="39"/>
        <v/>
      </c>
      <c r="V412" s="41" t="str">
        <f t="shared" si="40"/>
        <v/>
      </c>
      <c r="W412" s="41" t="str">
        <f t="shared" si="41"/>
        <v/>
      </c>
    </row>
    <row r="413" spans="1:23" ht="23.5" thickBot="1">
      <c r="A413" s="48">
        <v>405</v>
      </c>
      <c r="B413" s="54" t="str">
        <f>IF(Data!B413:$B$1008&lt;&gt;"",Data!B413,"")</f>
        <v/>
      </c>
      <c r="R413" s="41" t="str">
        <f t="shared" si="36"/>
        <v/>
      </c>
      <c r="S413" s="41">
        <f t="shared" si="37"/>
        <v>405</v>
      </c>
      <c r="T413" s="41" t="str">
        <f t="shared" si="38"/>
        <v/>
      </c>
      <c r="U413" s="41" t="str">
        <f t="shared" si="39"/>
        <v/>
      </c>
      <c r="V413" s="41" t="str">
        <f t="shared" si="40"/>
        <v/>
      </c>
      <c r="W413" s="41" t="str">
        <f t="shared" si="41"/>
        <v/>
      </c>
    </row>
    <row r="414" spans="1:23" ht="23.5" thickBot="1">
      <c r="A414" s="48">
        <v>406</v>
      </c>
      <c r="B414" s="54" t="str">
        <f>IF(Data!B414:$B$1008&lt;&gt;"",Data!B414,"")</f>
        <v/>
      </c>
      <c r="R414" s="41" t="str">
        <f t="shared" si="36"/>
        <v/>
      </c>
      <c r="S414" s="41">
        <f t="shared" si="37"/>
        <v>406</v>
      </c>
      <c r="T414" s="41" t="str">
        <f t="shared" si="38"/>
        <v/>
      </c>
      <c r="U414" s="41" t="str">
        <f t="shared" si="39"/>
        <v/>
      </c>
      <c r="V414" s="41" t="str">
        <f t="shared" si="40"/>
        <v/>
      </c>
      <c r="W414" s="41" t="str">
        <f t="shared" si="41"/>
        <v/>
      </c>
    </row>
    <row r="415" spans="1:23" ht="23.5" thickBot="1">
      <c r="A415" s="48">
        <v>407</v>
      </c>
      <c r="B415" s="54" t="str">
        <f>IF(Data!B415:$B$1008&lt;&gt;"",Data!B415,"")</f>
        <v/>
      </c>
      <c r="R415" s="41" t="str">
        <f t="shared" si="36"/>
        <v/>
      </c>
      <c r="S415" s="41">
        <f t="shared" si="37"/>
        <v>407</v>
      </c>
      <c r="T415" s="41" t="str">
        <f t="shared" si="38"/>
        <v/>
      </c>
      <c r="U415" s="41" t="str">
        <f t="shared" si="39"/>
        <v/>
      </c>
      <c r="V415" s="41" t="str">
        <f t="shared" si="40"/>
        <v/>
      </c>
      <c r="W415" s="41" t="str">
        <f t="shared" si="41"/>
        <v/>
      </c>
    </row>
    <row r="416" spans="1:23" ht="23.5" thickBot="1">
      <c r="A416" s="48">
        <v>408</v>
      </c>
      <c r="B416" s="54" t="str">
        <f>IF(Data!B416:$B$1008&lt;&gt;"",Data!B416,"")</f>
        <v/>
      </c>
      <c r="R416" s="41" t="str">
        <f t="shared" si="36"/>
        <v/>
      </c>
      <c r="S416" s="41">
        <f t="shared" si="37"/>
        <v>408</v>
      </c>
      <c r="T416" s="41" t="str">
        <f t="shared" si="38"/>
        <v/>
      </c>
      <c r="U416" s="41" t="str">
        <f t="shared" si="39"/>
        <v/>
      </c>
      <c r="V416" s="41" t="str">
        <f t="shared" si="40"/>
        <v/>
      </c>
      <c r="W416" s="41" t="str">
        <f t="shared" si="41"/>
        <v/>
      </c>
    </row>
    <row r="417" spans="1:23" ht="23.5" thickBot="1">
      <c r="A417" s="48">
        <v>409</v>
      </c>
      <c r="B417" s="54" t="str">
        <f>IF(Data!B417:$B$1008&lt;&gt;"",Data!B417,"")</f>
        <v/>
      </c>
      <c r="R417" s="41" t="str">
        <f t="shared" si="36"/>
        <v/>
      </c>
      <c r="S417" s="41">
        <f t="shared" si="37"/>
        <v>409</v>
      </c>
      <c r="T417" s="41" t="str">
        <f t="shared" si="38"/>
        <v/>
      </c>
      <c r="U417" s="41" t="str">
        <f t="shared" si="39"/>
        <v/>
      </c>
      <c r="V417" s="41" t="str">
        <f t="shared" si="40"/>
        <v/>
      </c>
      <c r="W417" s="41" t="str">
        <f t="shared" si="41"/>
        <v/>
      </c>
    </row>
    <row r="418" spans="1:23" ht="23.5" thickBot="1">
      <c r="A418" s="48">
        <v>410</v>
      </c>
      <c r="B418" s="54" t="str">
        <f>IF(Data!B418:$B$1008&lt;&gt;"",Data!B418,"")</f>
        <v/>
      </c>
      <c r="R418" s="41" t="str">
        <f t="shared" si="36"/>
        <v/>
      </c>
      <c r="S418" s="41">
        <f t="shared" si="37"/>
        <v>410</v>
      </c>
      <c r="T418" s="41" t="str">
        <f t="shared" si="38"/>
        <v/>
      </c>
      <c r="U418" s="41" t="str">
        <f t="shared" si="39"/>
        <v/>
      </c>
      <c r="V418" s="41" t="str">
        <f t="shared" si="40"/>
        <v/>
      </c>
      <c r="W418" s="41" t="str">
        <f t="shared" si="41"/>
        <v/>
      </c>
    </row>
    <row r="419" spans="1:23" ht="23.5" thickBot="1">
      <c r="A419" s="48">
        <v>411</v>
      </c>
      <c r="B419" s="54" t="str">
        <f>IF(Data!B419:$B$1008&lt;&gt;"",Data!B419,"")</f>
        <v/>
      </c>
      <c r="R419" s="41" t="str">
        <f t="shared" si="36"/>
        <v/>
      </c>
      <c r="S419" s="41">
        <f t="shared" si="37"/>
        <v>411</v>
      </c>
      <c r="T419" s="41" t="str">
        <f t="shared" si="38"/>
        <v/>
      </c>
      <c r="U419" s="41" t="str">
        <f t="shared" si="39"/>
        <v/>
      </c>
      <c r="V419" s="41" t="str">
        <f t="shared" si="40"/>
        <v/>
      </c>
      <c r="W419" s="41" t="str">
        <f t="shared" si="41"/>
        <v/>
      </c>
    </row>
    <row r="420" spans="1:23" ht="23.5" thickBot="1">
      <c r="A420" s="48">
        <v>412</v>
      </c>
      <c r="B420" s="54" t="str">
        <f>IF(Data!B420:$B$1008&lt;&gt;"",Data!B420,"")</f>
        <v/>
      </c>
      <c r="R420" s="41" t="str">
        <f t="shared" si="36"/>
        <v/>
      </c>
      <c r="S420" s="41">
        <f t="shared" si="37"/>
        <v>412</v>
      </c>
      <c r="T420" s="41" t="str">
        <f t="shared" si="38"/>
        <v/>
      </c>
      <c r="U420" s="41" t="str">
        <f t="shared" si="39"/>
        <v/>
      </c>
      <c r="V420" s="41" t="str">
        <f t="shared" si="40"/>
        <v/>
      </c>
      <c r="W420" s="41" t="str">
        <f t="shared" si="41"/>
        <v/>
      </c>
    </row>
    <row r="421" spans="1:23" ht="23.5" thickBot="1">
      <c r="A421" s="48">
        <v>413</v>
      </c>
      <c r="B421" s="54" t="str">
        <f>IF(Data!B421:$B$1008&lt;&gt;"",Data!B421,"")</f>
        <v/>
      </c>
      <c r="R421" s="41" t="str">
        <f t="shared" si="36"/>
        <v/>
      </c>
      <c r="S421" s="41">
        <f t="shared" si="37"/>
        <v>413</v>
      </c>
      <c r="T421" s="41" t="str">
        <f t="shared" si="38"/>
        <v/>
      </c>
      <c r="U421" s="41" t="str">
        <f t="shared" si="39"/>
        <v/>
      </c>
      <c r="V421" s="41" t="str">
        <f t="shared" si="40"/>
        <v/>
      </c>
      <c r="W421" s="41" t="str">
        <f t="shared" si="41"/>
        <v/>
      </c>
    </row>
    <row r="422" spans="1:23" ht="23.5" thickBot="1">
      <c r="A422" s="48">
        <v>414</v>
      </c>
      <c r="B422" s="54" t="str">
        <f>IF(Data!B422:$B$1008&lt;&gt;"",Data!B422,"")</f>
        <v/>
      </c>
      <c r="R422" s="41" t="str">
        <f t="shared" si="36"/>
        <v/>
      </c>
      <c r="S422" s="41">
        <f t="shared" si="37"/>
        <v>414</v>
      </c>
      <c r="T422" s="41" t="str">
        <f t="shared" si="38"/>
        <v/>
      </c>
      <c r="U422" s="41" t="str">
        <f t="shared" si="39"/>
        <v/>
      </c>
      <c r="V422" s="41" t="str">
        <f t="shared" si="40"/>
        <v/>
      </c>
      <c r="W422" s="41" t="str">
        <f t="shared" si="41"/>
        <v/>
      </c>
    </row>
    <row r="423" spans="1:23" ht="23.5" thickBot="1">
      <c r="A423" s="48">
        <v>415</v>
      </c>
      <c r="B423" s="54" t="str">
        <f>IF(Data!B423:$B$1008&lt;&gt;"",Data!B423,"")</f>
        <v/>
      </c>
      <c r="R423" s="41" t="str">
        <f t="shared" si="36"/>
        <v/>
      </c>
      <c r="S423" s="41">
        <f t="shared" si="37"/>
        <v>415</v>
      </c>
      <c r="T423" s="41" t="str">
        <f t="shared" si="38"/>
        <v/>
      </c>
      <c r="U423" s="41" t="str">
        <f t="shared" si="39"/>
        <v/>
      </c>
      <c r="V423" s="41" t="str">
        <f t="shared" si="40"/>
        <v/>
      </c>
      <c r="W423" s="41" t="str">
        <f t="shared" si="41"/>
        <v/>
      </c>
    </row>
    <row r="424" spans="1:23" ht="23.5" thickBot="1">
      <c r="A424" s="48">
        <v>416</v>
      </c>
      <c r="B424" s="54" t="str">
        <f>IF(Data!B424:$B$1008&lt;&gt;"",Data!B424,"")</f>
        <v/>
      </c>
      <c r="R424" s="41" t="str">
        <f t="shared" si="36"/>
        <v/>
      </c>
      <c r="S424" s="41">
        <f t="shared" si="37"/>
        <v>416</v>
      </c>
      <c r="T424" s="41" t="str">
        <f t="shared" si="38"/>
        <v/>
      </c>
      <c r="U424" s="41" t="str">
        <f t="shared" si="39"/>
        <v/>
      </c>
      <c r="V424" s="41" t="str">
        <f t="shared" si="40"/>
        <v/>
      </c>
      <c r="W424" s="41" t="str">
        <f t="shared" si="41"/>
        <v/>
      </c>
    </row>
    <row r="425" spans="1:23" ht="23.5" thickBot="1">
      <c r="A425" s="48">
        <v>417</v>
      </c>
      <c r="B425" s="54" t="str">
        <f>IF(Data!B425:$B$1008&lt;&gt;"",Data!B425,"")</f>
        <v/>
      </c>
      <c r="R425" s="41" t="str">
        <f t="shared" si="36"/>
        <v/>
      </c>
      <c r="S425" s="41">
        <f t="shared" si="37"/>
        <v>417</v>
      </c>
      <c r="T425" s="41" t="str">
        <f t="shared" si="38"/>
        <v/>
      </c>
      <c r="U425" s="41" t="str">
        <f t="shared" si="39"/>
        <v/>
      </c>
      <c r="V425" s="41" t="str">
        <f t="shared" si="40"/>
        <v/>
      </c>
      <c r="W425" s="41" t="str">
        <f t="shared" si="41"/>
        <v/>
      </c>
    </row>
    <row r="426" spans="1:23" ht="23.5" thickBot="1">
      <c r="A426" s="48">
        <v>418</v>
      </c>
      <c r="B426" s="54" t="str">
        <f>IF(Data!B426:$B$1008&lt;&gt;"",Data!B426,"")</f>
        <v/>
      </c>
      <c r="R426" s="41" t="str">
        <f t="shared" si="36"/>
        <v/>
      </c>
      <c r="S426" s="41">
        <f t="shared" si="37"/>
        <v>418</v>
      </c>
      <c r="T426" s="41" t="str">
        <f t="shared" si="38"/>
        <v/>
      </c>
      <c r="U426" s="41" t="str">
        <f t="shared" si="39"/>
        <v/>
      </c>
      <c r="V426" s="41" t="str">
        <f t="shared" si="40"/>
        <v/>
      </c>
      <c r="W426" s="41" t="str">
        <f t="shared" si="41"/>
        <v/>
      </c>
    </row>
    <row r="427" spans="1:23" ht="23.5" thickBot="1">
      <c r="A427" s="48">
        <v>419</v>
      </c>
      <c r="B427" s="54" t="str">
        <f>IF(Data!B427:$B$1008&lt;&gt;"",Data!B427,"")</f>
        <v/>
      </c>
      <c r="R427" s="41" t="str">
        <f t="shared" si="36"/>
        <v/>
      </c>
      <c r="S427" s="41">
        <f t="shared" si="37"/>
        <v>419</v>
      </c>
      <c r="T427" s="41" t="str">
        <f t="shared" si="38"/>
        <v/>
      </c>
      <c r="U427" s="41" t="str">
        <f t="shared" si="39"/>
        <v/>
      </c>
      <c r="V427" s="41" t="str">
        <f t="shared" si="40"/>
        <v/>
      </c>
      <c r="W427" s="41" t="str">
        <f t="shared" si="41"/>
        <v/>
      </c>
    </row>
    <row r="428" spans="1:23" ht="23.5" thickBot="1">
      <c r="A428" s="48">
        <v>420</v>
      </c>
      <c r="B428" s="54" t="str">
        <f>IF(Data!B428:$B$1008&lt;&gt;"",Data!B428,"")</f>
        <v/>
      </c>
      <c r="R428" s="41" t="str">
        <f t="shared" si="36"/>
        <v/>
      </c>
      <c r="S428" s="41">
        <f t="shared" si="37"/>
        <v>420</v>
      </c>
      <c r="T428" s="41" t="str">
        <f t="shared" si="38"/>
        <v/>
      </c>
      <c r="U428" s="41" t="str">
        <f t="shared" si="39"/>
        <v/>
      </c>
      <c r="V428" s="41" t="str">
        <f t="shared" si="40"/>
        <v/>
      </c>
      <c r="W428" s="41" t="str">
        <f t="shared" si="41"/>
        <v/>
      </c>
    </row>
    <row r="429" spans="1:23" ht="23.5" thickBot="1">
      <c r="A429" s="48">
        <v>421</v>
      </c>
      <c r="B429" s="54" t="str">
        <f>IF(Data!B429:$B$1008&lt;&gt;"",Data!B429,"")</f>
        <v/>
      </c>
      <c r="R429" s="41" t="str">
        <f t="shared" si="36"/>
        <v/>
      </c>
      <c r="S429" s="41">
        <f t="shared" si="37"/>
        <v>421</v>
      </c>
      <c r="T429" s="41" t="str">
        <f t="shared" si="38"/>
        <v/>
      </c>
      <c r="U429" s="41" t="str">
        <f t="shared" si="39"/>
        <v/>
      </c>
      <c r="V429" s="41" t="str">
        <f t="shared" si="40"/>
        <v/>
      </c>
      <c r="W429" s="41" t="str">
        <f t="shared" si="41"/>
        <v/>
      </c>
    </row>
    <row r="430" spans="1:23" ht="23.5" thickBot="1">
      <c r="A430" s="48">
        <v>422</v>
      </c>
      <c r="B430" s="54" t="str">
        <f>IF(Data!B430:$B$1008&lt;&gt;"",Data!B430,"")</f>
        <v/>
      </c>
      <c r="R430" s="41" t="str">
        <f t="shared" si="36"/>
        <v/>
      </c>
      <c r="S430" s="41">
        <f t="shared" si="37"/>
        <v>422</v>
      </c>
      <c r="T430" s="41" t="str">
        <f t="shared" si="38"/>
        <v/>
      </c>
      <c r="U430" s="41" t="str">
        <f t="shared" si="39"/>
        <v/>
      </c>
      <c r="V430" s="41" t="str">
        <f t="shared" si="40"/>
        <v/>
      </c>
      <c r="W430" s="41" t="str">
        <f t="shared" si="41"/>
        <v/>
      </c>
    </row>
    <row r="431" spans="1:23" ht="23.5" thickBot="1">
      <c r="A431" s="48">
        <v>423</v>
      </c>
      <c r="B431" s="54" t="str">
        <f>IF(Data!B431:$B$1008&lt;&gt;"",Data!B431,"")</f>
        <v/>
      </c>
      <c r="R431" s="41" t="str">
        <f t="shared" si="36"/>
        <v/>
      </c>
      <c r="S431" s="41">
        <f t="shared" si="37"/>
        <v>423</v>
      </c>
      <c r="T431" s="41" t="str">
        <f t="shared" si="38"/>
        <v/>
      </c>
      <c r="U431" s="41" t="str">
        <f t="shared" si="39"/>
        <v/>
      </c>
      <c r="V431" s="41" t="str">
        <f t="shared" si="40"/>
        <v/>
      </c>
      <c r="W431" s="41" t="str">
        <f t="shared" si="41"/>
        <v/>
      </c>
    </row>
    <row r="432" spans="1:23" ht="23.5" thickBot="1">
      <c r="A432" s="48">
        <v>424</v>
      </c>
      <c r="B432" s="54" t="str">
        <f>IF(Data!B432:$B$1008&lt;&gt;"",Data!B432,"")</f>
        <v/>
      </c>
      <c r="R432" s="41" t="str">
        <f t="shared" si="36"/>
        <v/>
      </c>
      <c r="S432" s="41">
        <f t="shared" si="37"/>
        <v>424</v>
      </c>
      <c r="T432" s="41" t="str">
        <f t="shared" si="38"/>
        <v/>
      </c>
      <c r="U432" s="41" t="str">
        <f t="shared" si="39"/>
        <v/>
      </c>
      <c r="V432" s="41" t="str">
        <f t="shared" si="40"/>
        <v/>
      </c>
      <c r="W432" s="41" t="str">
        <f t="shared" si="41"/>
        <v/>
      </c>
    </row>
    <row r="433" spans="1:23" ht="23.5" thickBot="1">
      <c r="A433" s="48">
        <v>425</v>
      </c>
      <c r="B433" s="54" t="str">
        <f>IF(Data!B433:$B$1008&lt;&gt;"",Data!B433,"")</f>
        <v/>
      </c>
      <c r="R433" s="41" t="str">
        <f t="shared" si="36"/>
        <v/>
      </c>
      <c r="S433" s="41">
        <f t="shared" si="37"/>
        <v>425</v>
      </c>
      <c r="T433" s="41" t="str">
        <f t="shared" si="38"/>
        <v/>
      </c>
      <c r="U433" s="41" t="str">
        <f t="shared" si="39"/>
        <v/>
      </c>
      <c r="V433" s="41" t="str">
        <f t="shared" si="40"/>
        <v/>
      </c>
      <c r="W433" s="41" t="str">
        <f t="shared" si="41"/>
        <v/>
      </c>
    </row>
    <row r="434" spans="1:23" ht="23.5" thickBot="1">
      <c r="A434" s="48">
        <v>426</v>
      </c>
      <c r="B434" s="54" t="str">
        <f>IF(Data!B434:$B$1008&lt;&gt;"",Data!B434,"")</f>
        <v/>
      </c>
      <c r="R434" s="41" t="str">
        <f t="shared" si="36"/>
        <v/>
      </c>
      <c r="S434" s="41">
        <f t="shared" si="37"/>
        <v>426</v>
      </c>
      <c r="T434" s="41" t="str">
        <f t="shared" si="38"/>
        <v/>
      </c>
      <c r="U434" s="41" t="str">
        <f t="shared" si="39"/>
        <v/>
      </c>
      <c r="V434" s="41" t="str">
        <f t="shared" si="40"/>
        <v/>
      </c>
      <c r="W434" s="41" t="str">
        <f t="shared" si="41"/>
        <v/>
      </c>
    </row>
    <row r="435" spans="1:23" ht="23.5" thickBot="1">
      <c r="A435" s="48">
        <v>427</v>
      </c>
      <c r="B435" s="54" t="str">
        <f>IF(Data!B435:$B$1008&lt;&gt;"",Data!B435,"")</f>
        <v/>
      </c>
      <c r="R435" s="41" t="str">
        <f t="shared" si="36"/>
        <v/>
      </c>
      <c r="S435" s="41">
        <f t="shared" si="37"/>
        <v>427</v>
      </c>
      <c r="T435" s="41" t="str">
        <f t="shared" si="38"/>
        <v/>
      </c>
      <c r="U435" s="41" t="str">
        <f t="shared" si="39"/>
        <v/>
      </c>
      <c r="V435" s="41" t="str">
        <f t="shared" si="40"/>
        <v/>
      </c>
      <c r="W435" s="41" t="str">
        <f t="shared" si="41"/>
        <v/>
      </c>
    </row>
    <row r="436" spans="1:23" ht="23.5" thickBot="1">
      <c r="A436" s="48">
        <v>428</v>
      </c>
      <c r="B436" s="54" t="str">
        <f>IF(Data!B436:$B$1008&lt;&gt;"",Data!B436,"")</f>
        <v/>
      </c>
      <c r="R436" s="41" t="str">
        <f t="shared" si="36"/>
        <v/>
      </c>
      <c r="S436" s="41">
        <f t="shared" si="37"/>
        <v>428</v>
      </c>
      <c r="T436" s="41" t="str">
        <f t="shared" si="38"/>
        <v/>
      </c>
      <c r="U436" s="41" t="str">
        <f t="shared" si="39"/>
        <v/>
      </c>
      <c r="V436" s="41" t="str">
        <f t="shared" si="40"/>
        <v/>
      </c>
      <c r="W436" s="41" t="str">
        <f t="shared" si="41"/>
        <v/>
      </c>
    </row>
    <row r="437" spans="1:23" ht="23.5" thickBot="1">
      <c r="A437" s="48">
        <v>429</v>
      </c>
      <c r="B437" s="54" t="str">
        <f>IF(Data!B437:$B$1008&lt;&gt;"",Data!B437,"")</f>
        <v/>
      </c>
      <c r="R437" s="41" t="str">
        <f t="shared" si="36"/>
        <v/>
      </c>
      <c r="S437" s="41">
        <f t="shared" si="37"/>
        <v>429</v>
      </c>
      <c r="T437" s="41" t="str">
        <f t="shared" si="38"/>
        <v/>
      </c>
      <c r="U437" s="41" t="str">
        <f t="shared" si="39"/>
        <v/>
      </c>
      <c r="V437" s="41" t="str">
        <f t="shared" si="40"/>
        <v/>
      </c>
      <c r="W437" s="41" t="str">
        <f t="shared" si="41"/>
        <v/>
      </c>
    </row>
    <row r="438" spans="1:23" ht="23.5" thickBot="1">
      <c r="A438" s="48">
        <v>430</v>
      </c>
      <c r="B438" s="54" t="str">
        <f>IF(Data!B438:$B$1008&lt;&gt;"",Data!B438,"")</f>
        <v/>
      </c>
      <c r="R438" s="41" t="str">
        <f t="shared" si="36"/>
        <v/>
      </c>
      <c r="S438" s="41">
        <f t="shared" si="37"/>
        <v>430</v>
      </c>
      <c r="T438" s="41" t="str">
        <f t="shared" si="38"/>
        <v/>
      </c>
      <c r="U438" s="41" t="str">
        <f t="shared" si="39"/>
        <v/>
      </c>
      <c r="V438" s="41" t="str">
        <f t="shared" si="40"/>
        <v/>
      </c>
      <c r="W438" s="41" t="str">
        <f t="shared" si="41"/>
        <v/>
      </c>
    </row>
    <row r="439" spans="1:23" ht="23.5" thickBot="1">
      <c r="A439" s="48">
        <v>431</v>
      </c>
      <c r="B439" s="54" t="str">
        <f>IF(Data!B439:$B$1008&lt;&gt;"",Data!B439,"")</f>
        <v/>
      </c>
      <c r="R439" s="41" t="str">
        <f t="shared" si="36"/>
        <v/>
      </c>
      <c r="S439" s="41">
        <f t="shared" si="37"/>
        <v>431</v>
      </c>
      <c r="T439" s="41" t="str">
        <f t="shared" si="38"/>
        <v/>
      </c>
      <c r="U439" s="41" t="str">
        <f t="shared" si="39"/>
        <v/>
      </c>
      <c r="V439" s="41" t="str">
        <f t="shared" si="40"/>
        <v/>
      </c>
      <c r="W439" s="41" t="str">
        <f t="shared" si="41"/>
        <v/>
      </c>
    </row>
    <row r="440" spans="1:23" ht="23.5" thickBot="1">
      <c r="A440" s="48">
        <v>432</v>
      </c>
      <c r="B440" s="54" t="str">
        <f>IF(Data!B440:$B$1008&lt;&gt;"",Data!B440,"")</f>
        <v/>
      </c>
      <c r="R440" s="41" t="str">
        <f t="shared" si="36"/>
        <v/>
      </c>
      <c r="S440" s="41">
        <f t="shared" si="37"/>
        <v>432</v>
      </c>
      <c r="T440" s="41" t="str">
        <f t="shared" si="38"/>
        <v/>
      </c>
      <c r="U440" s="41" t="str">
        <f t="shared" si="39"/>
        <v/>
      </c>
      <c r="V440" s="41" t="str">
        <f t="shared" si="40"/>
        <v/>
      </c>
      <c r="W440" s="41" t="str">
        <f t="shared" si="41"/>
        <v/>
      </c>
    </row>
    <row r="441" spans="1:23" ht="23.5" thickBot="1">
      <c r="A441" s="48">
        <v>433</v>
      </c>
      <c r="B441" s="54" t="str">
        <f>IF(Data!B441:$B$1008&lt;&gt;"",Data!B441,"")</f>
        <v/>
      </c>
      <c r="R441" s="41" t="str">
        <f t="shared" si="36"/>
        <v/>
      </c>
      <c r="S441" s="41">
        <f t="shared" si="37"/>
        <v>433</v>
      </c>
      <c r="T441" s="41" t="str">
        <f t="shared" si="38"/>
        <v/>
      </c>
      <c r="U441" s="41" t="str">
        <f t="shared" si="39"/>
        <v/>
      </c>
      <c r="V441" s="41" t="str">
        <f t="shared" si="40"/>
        <v/>
      </c>
      <c r="W441" s="41" t="str">
        <f t="shared" si="41"/>
        <v/>
      </c>
    </row>
    <row r="442" spans="1:23" ht="23.5" thickBot="1">
      <c r="A442" s="48">
        <v>434</v>
      </c>
      <c r="B442" s="54" t="str">
        <f>IF(Data!B442:$B$1008&lt;&gt;"",Data!B442,"")</f>
        <v/>
      </c>
      <c r="R442" s="41" t="str">
        <f t="shared" si="36"/>
        <v/>
      </c>
      <c r="S442" s="41">
        <f t="shared" si="37"/>
        <v>434</v>
      </c>
      <c r="T442" s="41" t="str">
        <f t="shared" si="38"/>
        <v/>
      </c>
      <c r="U442" s="41" t="str">
        <f t="shared" si="39"/>
        <v/>
      </c>
      <c r="V442" s="41" t="str">
        <f t="shared" si="40"/>
        <v/>
      </c>
      <c r="W442" s="41" t="str">
        <f t="shared" si="41"/>
        <v/>
      </c>
    </row>
    <row r="443" spans="1:23" ht="23.5" thickBot="1">
      <c r="A443" s="48">
        <v>435</v>
      </c>
      <c r="B443" s="54" t="str">
        <f>IF(Data!B443:$B$1008&lt;&gt;"",Data!B443,"")</f>
        <v/>
      </c>
      <c r="R443" s="41" t="str">
        <f t="shared" si="36"/>
        <v/>
      </c>
      <c r="S443" s="41">
        <f t="shared" si="37"/>
        <v>435</v>
      </c>
      <c r="T443" s="41" t="str">
        <f t="shared" si="38"/>
        <v/>
      </c>
      <c r="U443" s="41" t="str">
        <f t="shared" si="39"/>
        <v/>
      </c>
      <c r="V443" s="41" t="str">
        <f t="shared" si="40"/>
        <v/>
      </c>
      <c r="W443" s="41" t="str">
        <f t="shared" si="41"/>
        <v/>
      </c>
    </row>
    <row r="444" spans="1:23" ht="23.5" thickBot="1">
      <c r="A444" s="48">
        <v>436</v>
      </c>
      <c r="B444" s="54" t="str">
        <f>IF(Data!B444:$B$1008&lt;&gt;"",Data!B444,"")</f>
        <v/>
      </c>
      <c r="R444" s="41" t="str">
        <f t="shared" si="36"/>
        <v/>
      </c>
      <c r="S444" s="41">
        <f t="shared" si="37"/>
        <v>436</v>
      </c>
      <c r="T444" s="41" t="str">
        <f t="shared" si="38"/>
        <v/>
      </c>
      <c r="U444" s="41" t="str">
        <f t="shared" si="39"/>
        <v/>
      </c>
      <c r="V444" s="41" t="str">
        <f t="shared" si="40"/>
        <v/>
      </c>
      <c r="W444" s="41" t="str">
        <f t="shared" si="41"/>
        <v/>
      </c>
    </row>
    <row r="445" spans="1:23" ht="23.5" thickBot="1">
      <c r="A445" s="48">
        <v>437</v>
      </c>
      <c r="B445" s="54" t="str">
        <f>IF(Data!B445:$B$1008&lt;&gt;"",Data!B445,"")</f>
        <v/>
      </c>
      <c r="R445" s="41" t="str">
        <f t="shared" si="36"/>
        <v/>
      </c>
      <c r="S445" s="41">
        <f t="shared" si="37"/>
        <v>437</v>
      </c>
      <c r="T445" s="41" t="str">
        <f t="shared" si="38"/>
        <v/>
      </c>
      <c r="U445" s="41" t="str">
        <f t="shared" si="39"/>
        <v/>
      </c>
      <c r="V445" s="41" t="str">
        <f t="shared" si="40"/>
        <v/>
      </c>
      <c r="W445" s="41" t="str">
        <f t="shared" si="41"/>
        <v/>
      </c>
    </row>
    <row r="446" spans="1:23" ht="23.5" thickBot="1">
      <c r="A446" s="48">
        <v>438</v>
      </c>
      <c r="B446" s="54" t="str">
        <f>IF(Data!B446:$B$1008&lt;&gt;"",Data!B446,"")</f>
        <v/>
      </c>
      <c r="R446" s="41" t="str">
        <f t="shared" si="36"/>
        <v/>
      </c>
      <c r="S446" s="41">
        <f t="shared" si="37"/>
        <v>438</v>
      </c>
      <c r="T446" s="41" t="str">
        <f t="shared" si="38"/>
        <v/>
      </c>
      <c r="U446" s="41" t="str">
        <f t="shared" si="39"/>
        <v/>
      </c>
      <c r="V446" s="41" t="str">
        <f t="shared" si="40"/>
        <v/>
      </c>
      <c r="W446" s="41" t="str">
        <f t="shared" si="41"/>
        <v/>
      </c>
    </row>
    <row r="447" spans="1:23" ht="23.5" thickBot="1">
      <c r="A447" s="48">
        <v>439</v>
      </c>
      <c r="B447" s="54" t="str">
        <f>IF(Data!B447:$B$1008&lt;&gt;"",Data!B447,"")</f>
        <v/>
      </c>
      <c r="R447" s="41" t="str">
        <f t="shared" si="36"/>
        <v/>
      </c>
      <c r="S447" s="41">
        <f t="shared" si="37"/>
        <v>439</v>
      </c>
      <c r="T447" s="41" t="str">
        <f t="shared" si="38"/>
        <v/>
      </c>
      <c r="U447" s="41" t="str">
        <f t="shared" si="39"/>
        <v/>
      </c>
      <c r="V447" s="41" t="str">
        <f t="shared" si="40"/>
        <v/>
      </c>
      <c r="W447" s="41" t="str">
        <f t="shared" si="41"/>
        <v/>
      </c>
    </row>
    <row r="448" spans="1:23" ht="23.5" thickBot="1">
      <c r="A448" s="48">
        <v>440</v>
      </c>
      <c r="B448" s="54" t="str">
        <f>IF(Data!B448:$B$1008&lt;&gt;"",Data!B448,"")</f>
        <v/>
      </c>
      <c r="R448" s="41" t="str">
        <f t="shared" si="36"/>
        <v/>
      </c>
      <c r="S448" s="41">
        <f t="shared" si="37"/>
        <v>440</v>
      </c>
      <c r="T448" s="41" t="str">
        <f t="shared" si="38"/>
        <v/>
      </c>
      <c r="U448" s="41" t="str">
        <f t="shared" si="39"/>
        <v/>
      </c>
      <c r="V448" s="41" t="str">
        <f t="shared" si="40"/>
        <v/>
      </c>
      <c r="W448" s="41" t="str">
        <f t="shared" si="41"/>
        <v/>
      </c>
    </row>
    <row r="449" spans="1:23" ht="23.5" thickBot="1">
      <c r="A449" s="48">
        <v>441</v>
      </c>
      <c r="B449" s="54" t="str">
        <f>IF(Data!B449:$B$1008&lt;&gt;"",Data!B449,"")</f>
        <v/>
      </c>
      <c r="R449" s="41" t="str">
        <f t="shared" si="36"/>
        <v/>
      </c>
      <c r="S449" s="41">
        <f t="shared" si="37"/>
        <v>441</v>
      </c>
      <c r="T449" s="41" t="str">
        <f t="shared" si="38"/>
        <v/>
      </c>
      <c r="U449" s="41" t="str">
        <f t="shared" si="39"/>
        <v/>
      </c>
      <c r="V449" s="41" t="str">
        <f t="shared" si="40"/>
        <v/>
      </c>
      <c r="W449" s="41" t="str">
        <f t="shared" si="41"/>
        <v/>
      </c>
    </row>
    <row r="450" spans="1:23" ht="23.5" thickBot="1">
      <c r="A450" s="48">
        <v>442</v>
      </c>
      <c r="B450" s="54" t="str">
        <f>IF(Data!B450:$B$1008&lt;&gt;"",Data!B450,"")</f>
        <v/>
      </c>
      <c r="R450" s="41" t="str">
        <f t="shared" si="36"/>
        <v/>
      </c>
      <c r="S450" s="41">
        <f t="shared" si="37"/>
        <v>442</v>
      </c>
      <c r="T450" s="41" t="str">
        <f t="shared" si="38"/>
        <v/>
      </c>
      <c r="U450" s="41" t="str">
        <f t="shared" si="39"/>
        <v/>
      </c>
      <c r="V450" s="41" t="str">
        <f t="shared" si="40"/>
        <v/>
      </c>
      <c r="W450" s="41" t="str">
        <f t="shared" si="41"/>
        <v/>
      </c>
    </row>
    <row r="451" spans="1:23" ht="23.5" thickBot="1">
      <c r="A451" s="48">
        <v>443</v>
      </c>
      <c r="B451" s="54" t="str">
        <f>IF(Data!B451:$B$1008&lt;&gt;"",Data!B451,"")</f>
        <v/>
      </c>
      <c r="R451" s="41" t="str">
        <f t="shared" si="36"/>
        <v/>
      </c>
      <c r="S451" s="41">
        <f t="shared" si="37"/>
        <v>443</v>
      </c>
      <c r="T451" s="41" t="str">
        <f t="shared" si="38"/>
        <v/>
      </c>
      <c r="U451" s="41" t="str">
        <f t="shared" si="39"/>
        <v/>
      </c>
      <c r="V451" s="41" t="str">
        <f t="shared" si="40"/>
        <v/>
      </c>
      <c r="W451" s="41" t="str">
        <f t="shared" si="41"/>
        <v/>
      </c>
    </row>
    <row r="452" spans="1:23" ht="23.5" thickBot="1">
      <c r="A452" s="48">
        <v>444</v>
      </c>
      <c r="B452" s="54" t="str">
        <f>IF(Data!B452:$B$1008&lt;&gt;"",Data!B452,"")</f>
        <v/>
      </c>
      <c r="R452" s="41" t="str">
        <f t="shared" si="36"/>
        <v/>
      </c>
      <c r="S452" s="41">
        <f t="shared" si="37"/>
        <v>444</v>
      </c>
      <c r="T452" s="41" t="str">
        <f t="shared" si="38"/>
        <v/>
      </c>
      <c r="U452" s="41" t="str">
        <f t="shared" si="39"/>
        <v/>
      </c>
      <c r="V452" s="41" t="str">
        <f t="shared" si="40"/>
        <v/>
      </c>
      <c r="W452" s="41" t="str">
        <f t="shared" si="41"/>
        <v/>
      </c>
    </row>
    <row r="453" spans="1:23" ht="23.5" thickBot="1">
      <c r="A453" s="48">
        <v>445</v>
      </c>
      <c r="B453" s="54" t="str">
        <f>IF(Data!B453:$B$1008&lt;&gt;"",Data!B453,"")</f>
        <v/>
      </c>
      <c r="R453" s="41" t="str">
        <f t="shared" si="36"/>
        <v/>
      </c>
      <c r="S453" s="41">
        <f t="shared" si="37"/>
        <v>445</v>
      </c>
      <c r="T453" s="41" t="str">
        <f t="shared" si="38"/>
        <v/>
      </c>
      <c r="U453" s="41" t="str">
        <f t="shared" si="39"/>
        <v/>
      </c>
      <c r="V453" s="41" t="str">
        <f t="shared" si="40"/>
        <v/>
      </c>
      <c r="W453" s="41" t="str">
        <f t="shared" si="41"/>
        <v/>
      </c>
    </row>
    <row r="454" spans="1:23" ht="23.5" thickBot="1">
      <c r="A454" s="48">
        <v>446</v>
      </c>
      <c r="B454" s="54" t="str">
        <f>IF(Data!B454:$B$1008&lt;&gt;"",Data!B454,"")</f>
        <v/>
      </c>
      <c r="R454" s="41" t="str">
        <f t="shared" si="36"/>
        <v/>
      </c>
      <c r="S454" s="41">
        <f t="shared" si="37"/>
        <v>446</v>
      </c>
      <c r="T454" s="41" t="str">
        <f t="shared" si="38"/>
        <v/>
      </c>
      <c r="U454" s="41" t="str">
        <f t="shared" si="39"/>
        <v/>
      </c>
      <c r="V454" s="41" t="str">
        <f t="shared" si="40"/>
        <v/>
      </c>
      <c r="W454" s="41" t="str">
        <f t="shared" si="41"/>
        <v/>
      </c>
    </row>
    <row r="455" spans="1:23" ht="23.5" thickBot="1">
      <c r="A455" s="48">
        <v>447</v>
      </c>
      <c r="B455" s="54" t="str">
        <f>IF(Data!B455:$B$1008&lt;&gt;"",Data!B455,"")</f>
        <v/>
      </c>
      <c r="R455" s="41" t="str">
        <f t="shared" si="36"/>
        <v/>
      </c>
      <c r="S455" s="41">
        <f t="shared" si="37"/>
        <v>447</v>
      </c>
      <c r="T455" s="41" t="str">
        <f t="shared" si="38"/>
        <v/>
      </c>
      <c r="U455" s="41" t="str">
        <f t="shared" si="39"/>
        <v/>
      </c>
      <c r="V455" s="41" t="str">
        <f t="shared" si="40"/>
        <v/>
      </c>
      <c r="W455" s="41" t="str">
        <f t="shared" si="41"/>
        <v/>
      </c>
    </row>
    <row r="456" spans="1:23" ht="23.5" thickBot="1">
      <c r="A456" s="48">
        <v>448</v>
      </c>
      <c r="B456" s="54" t="str">
        <f>IF(Data!B456:$B$1008&lt;&gt;"",Data!B456,"")</f>
        <v/>
      </c>
      <c r="R456" s="41" t="str">
        <f t="shared" si="36"/>
        <v/>
      </c>
      <c r="S456" s="41">
        <f t="shared" si="37"/>
        <v>448</v>
      </c>
      <c r="T456" s="41" t="str">
        <f t="shared" si="38"/>
        <v/>
      </c>
      <c r="U456" s="41" t="str">
        <f t="shared" si="39"/>
        <v/>
      </c>
      <c r="V456" s="41" t="str">
        <f t="shared" si="40"/>
        <v/>
      </c>
      <c r="W456" s="41" t="str">
        <f t="shared" si="41"/>
        <v/>
      </c>
    </row>
    <row r="457" spans="1:23" ht="23.5" thickBot="1">
      <c r="A457" s="48">
        <v>449</v>
      </c>
      <c r="B457" s="54" t="str">
        <f>IF(Data!B457:$B$1008&lt;&gt;"",Data!B457,"")</f>
        <v/>
      </c>
      <c r="R457" s="41" t="str">
        <f t="shared" ref="R457:R520" si="42">IF($B457="","",SMALL($B$9:$B$1008,ROW()-ROW($B$8)))</f>
        <v/>
      </c>
      <c r="S457" s="41">
        <f t="shared" si="37"/>
        <v>449</v>
      </c>
      <c r="T457" s="41" t="str">
        <f t="shared" si="38"/>
        <v/>
      </c>
      <c r="U457" s="41" t="str">
        <f t="shared" si="39"/>
        <v/>
      </c>
      <c r="V457" s="41" t="str">
        <f t="shared" si="40"/>
        <v/>
      </c>
      <c r="W457" s="41" t="str">
        <f t="shared" si="41"/>
        <v/>
      </c>
    </row>
    <row r="458" spans="1:23" ht="23.5" thickBot="1">
      <c r="A458" s="48">
        <v>450</v>
      </c>
      <c r="B458" s="54" t="str">
        <f>IF(Data!B458:$B$1008&lt;&gt;"",Data!B458,"")</f>
        <v/>
      </c>
      <c r="R458" s="41" t="str">
        <f t="shared" si="42"/>
        <v/>
      </c>
      <c r="S458" s="41">
        <f t="shared" ref="S458:S521" si="43">IF(ISBLANK(B458),"",S457+1)</f>
        <v>450</v>
      </c>
      <c r="T458" s="41" t="str">
        <f t="shared" ref="T458:T521" si="44">IFERROR(IF(ISBLANK(B458),"",NORMSDIST((R458-$L$10)/$L$11)),"")</f>
        <v/>
      </c>
      <c r="U458" s="41" t="str">
        <f t="shared" ref="U458:U521" si="45">IFERROR(IF(ISBLANK(B458),"",1-T458),"")</f>
        <v/>
      </c>
      <c r="V458" s="41" t="str">
        <f t="shared" ref="V458:V521" si="46">IFERROR(IF(ISBLANK(B458),"",SMALL($U$9:$U$134,S458)),"")</f>
        <v/>
      </c>
      <c r="W458" s="41" t="str">
        <f t="shared" ref="W458:W521" si="47">IFERROR(IF(ISBLANK(B458),"",(2*S458-1)*(LN(V458)+LN(T458))),"")</f>
        <v/>
      </c>
    </row>
    <row r="459" spans="1:23" ht="23.5" thickBot="1">
      <c r="A459" s="48">
        <v>451</v>
      </c>
      <c r="B459" s="54" t="str">
        <f>IF(Data!B459:$B$1008&lt;&gt;"",Data!B459,"")</f>
        <v/>
      </c>
      <c r="R459" s="41" t="str">
        <f t="shared" si="42"/>
        <v/>
      </c>
      <c r="S459" s="41">
        <f t="shared" si="43"/>
        <v>451</v>
      </c>
      <c r="T459" s="41" t="str">
        <f t="shared" si="44"/>
        <v/>
      </c>
      <c r="U459" s="41" t="str">
        <f t="shared" si="45"/>
        <v/>
      </c>
      <c r="V459" s="41" t="str">
        <f t="shared" si="46"/>
        <v/>
      </c>
      <c r="W459" s="41" t="str">
        <f t="shared" si="47"/>
        <v/>
      </c>
    </row>
    <row r="460" spans="1:23" ht="23.5" thickBot="1">
      <c r="A460" s="48">
        <v>452</v>
      </c>
      <c r="B460" s="54" t="str">
        <f>IF(Data!B460:$B$1008&lt;&gt;"",Data!B460,"")</f>
        <v/>
      </c>
      <c r="R460" s="41" t="str">
        <f t="shared" si="42"/>
        <v/>
      </c>
      <c r="S460" s="41">
        <f t="shared" si="43"/>
        <v>452</v>
      </c>
      <c r="T460" s="41" t="str">
        <f t="shared" si="44"/>
        <v/>
      </c>
      <c r="U460" s="41" t="str">
        <f t="shared" si="45"/>
        <v/>
      </c>
      <c r="V460" s="41" t="str">
        <f t="shared" si="46"/>
        <v/>
      </c>
      <c r="W460" s="41" t="str">
        <f t="shared" si="47"/>
        <v/>
      </c>
    </row>
    <row r="461" spans="1:23" ht="23.5" thickBot="1">
      <c r="A461" s="48">
        <v>453</v>
      </c>
      <c r="B461" s="54" t="str">
        <f>IF(Data!B461:$B$1008&lt;&gt;"",Data!B461,"")</f>
        <v/>
      </c>
      <c r="R461" s="41" t="str">
        <f t="shared" si="42"/>
        <v/>
      </c>
      <c r="S461" s="41">
        <f t="shared" si="43"/>
        <v>453</v>
      </c>
      <c r="T461" s="41" t="str">
        <f t="shared" si="44"/>
        <v/>
      </c>
      <c r="U461" s="41" t="str">
        <f t="shared" si="45"/>
        <v/>
      </c>
      <c r="V461" s="41" t="str">
        <f t="shared" si="46"/>
        <v/>
      </c>
      <c r="W461" s="41" t="str">
        <f t="shared" si="47"/>
        <v/>
      </c>
    </row>
    <row r="462" spans="1:23" ht="23.5" thickBot="1">
      <c r="A462" s="48">
        <v>454</v>
      </c>
      <c r="B462" s="54" t="str">
        <f>IF(Data!B462:$B$1008&lt;&gt;"",Data!B462,"")</f>
        <v/>
      </c>
      <c r="R462" s="41" t="str">
        <f t="shared" si="42"/>
        <v/>
      </c>
      <c r="S462" s="41">
        <f t="shared" si="43"/>
        <v>454</v>
      </c>
      <c r="T462" s="41" t="str">
        <f t="shared" si="44"/>
        <v/>
      </c>
      <c r="U462" s="41" t="str">
        <f t="shared" si="45"/>
        <v/>
      </c>
      <c r="V462" s="41" t="str">
        <f t="shared" si="46"/>
        <v/>
      </c>
      <c r="W462" s="41" t="str">
        <f t="shared" si="47"/>
        <v/>
      </c>
    </row>
    <row r="463" spans="1:23" ht="23.5" thickBot="1">
      <c r="A463" s="48">
        <v>455</v>
      </c>
      <c r="B463" s="54" t="str">
        <f>IF(Data!B463:$B$1008&lt;&gt;"",Data!B463,"")</f>
        <v/>
      </c>
      <c r="R463" s="41" t="str">
        <f t="shared" si="42"/>
        <v/>
      </c>
      <c r="S463" s="41">
        <f t="shared" si="43"/>
        <v>455</v>
      </c>
      <c r="T463" s="41" t="str">
        <f t="shared" si="44"/>
        <v/>
      </c>
      <c r="U463" s="41" t="str">
        <f t="shared" si="45"/>
        <v/>
      </c>
      <c r="V463" s="41" t="str">
        <f t="shared" si="46"/>
        <v/>
      </c>
      <c r="W463" s="41" t="str">
        <f t="shared" si="47"/>
        <v/>
      </c>
    </row>
    <row r="464" spans="1:23" ht="23.5" thickBot="1">
      <c r="A464" s="48">
        <v>456</v>
      </c>
      <c r="B464" s="54" t="str">
        <f>IF(Data!B464:$B$1008&lt;&gt;"",Data!B464,"")</f>
        <v/>
      </c>
      <c r="R464" s="41" t="str">
        <f t="shared" si="42"/>
        <v/>
      </c>
      <c r="S464" s="41">
        <f t="shared" si="43"/>
        <v>456</v>
      </c>
      <c r="T464" s="41" t="str">
        <f t="shared" si="44"/>
        <v/>
      </c>
      <c r="U464" s="41" t="str">
        <f t="shared" si="45"/>
        <v/>
      </c>
      <c r="V464" s="41" t="str">
        <f t="shared" si="46"/>
        <v/>
      </c>
      <c r="W464" s="41" t="str">
        <f t="shared" si="47"/>
        <v/>
      </c>
    </row>
    <row r="465" spans="1:23" ht="23.5" thickBot="1">
      <c r="A465" s="48">
        <v>457</v>
      </c>
      <c r="B465" s="54" t="str">
        <f>IF(Data!B465:$B$1008&lt;&gt;"",Data!B465,"")</f>
        <v/>
      </c>
      <c r="R465" s="41" t="str">
        <f t="shared" si="42"/>
        <v/>
      </c>
      <c r="S465" s="41">
        <f t="shared" si="43"/>
        <v>457</v>
      </c>
      <c r="T465" s="41" t="str">
        <f t="shared" si="44"/>
        <v/>
      </c>
      <c r="U465" s="41" t="str">
        <f t="shared" si="45"/>
        <v/>
      </c>
      <c r="V465" s="41" t="str">
        <f t="shared" si="46"/>
        <v/>
      </c>
      <c r="W465" s="41" t="str">
        <f t="shared" si="47"/>
        <v/>
      </c>
    </row>
    <row r="466" spans="1:23" ht="23.5" thickBot="1">
      <c r="A466" s="48">
        <v>458</v>
      </c>
      <c r="B466" s="54" t="str">
        <f>IF(Data!B466:$B$1008&lt;&gt;"",Data!B466,"")</f>
        <v/>
      </c>
      <c r="R466" s="41" t="str">
        <f t="shared" si="42"/>
        <v/>
      </c>
      <c r="S466" s="41">
        <f t="shared" si="43"/>
        <v>458</v>
      </c>
      <c r="T466" s="41" t="str">
        <f t="shared" si="44"/>
        <v/>
      </c>
      <c r="U466" s="41" t="str">
        <f t="shared" si="45"/>
        <v/>
      </c>
      <c r="V466" s="41" t="str">
        <f t="shared" si="46"/>
        <v/>
      </c>
      <c r="W466" s="41" t="str">
        <f t="shared" si="47"/>
        <v/>
      </c>
    </row>
    <row r="467" spans="1:23" ht="23.5" thickBot="1">
      <c r="A467" s="48">
        <v>459</v>
      </c>
      <c r="B467" s="54" t="str">
        <f>IF(Data!B467:$B$1008&lt;&gt;"",Data!B467,"")</f>
        <v/>
      </c>
      <c r="R467" s="41" t="str">
        <f t="shared" si="42"/>
        <v/>
      </c>
      <c r="S467" s="41">
        <f t="shared" si="43"/>
        <v>459</v>
      </c>
      <c r="T467" s="41" t="str">
        <f t="shared" si="44"/>
        <v/>
      </c>
      <c r="U467" s="41" t="str">
        <f t="shared" si="45"/>
        <v/>
      </c>
      <c r="V467" s="41" t="str">
        <f t="shared" si="46"/>
        <v/>
      </c>
      <c r="W467" s="41" t="str">
        <f t="shared" si="47"/>
        <v/>
      </c>
    </row>
    <row r="468" spans="1:23" ht="23.5" thickBot="1">
      <c r="A468" s="48">
        <v>460</v>
      </c>
      <c r="B468" s="54" t="str">
        <f>IF(Data!B468:$B$1008&lt;&gt;"",Data!B468,"")</f>
        <v/>
      </c>
      <c r="R468" s="41" t="str">
        <f t="shared" si="42"/>
        <v/>
      </c>
      <c r="S468" s="41">
        <f t="shared" si="43"/>
        <v>460</v>
      </c>
      <c r="T468" s="41" t="str">
        <f t="shared" si="44"/>
        <v/>
      </c>
      <c r="U468" s="41" t="str">
        <f t="shared" si="45"/>
        <v/>
      </c>
      <c r="V468" s="41" t="str">
        <f t="shared" si="46"/>
        <v/>
      </c>
      <c r="W468" s="41" t="str">
        <f t="shared" si="47"/>
        <v/>
      </c>
    </row>
    <row r="469" spans="1:23" ht="23.5" thickBot="1">
      <c r="A469" s="48">
        <v>461</v>
      </c>
      <c r="B469" s="54" t="str">
        <f>IF(Data!B469:$B$1008&lt;&gt;"",Data!B469,"")</f>
        <v/>
      </c>
      <c r="R469" s="41" t="str">
        <f t="shared" si="42"/>
        <v/>
      </c>
      <c r="S469" s="41">
        <f t="shared" si="43"/>
        <v>461</v>
      </c>
      <c r="T469" s="41" t="str">
        <f t="shared" si="44"/>
        <v/>
      </c>
      <c r="U469" s="41" t="str">
        <f t="shared" si="45"/>
        <v/>
      </c>
      <c r="V469" s="41" t="str">
        <f t="shared" si="46"/>
        <v/>
      </c>
      <c r="W469" s="41" t="str">
        <f t="shared" si="47"/>
        <v/>
      </c>
    </row>
    <row r="470" spans="1:23" ht="23.5" thickBot="1">
      <c r="A470" s="48">
        <v>462</v>
      </c>
      <c r="B470" s="54" t="str">
        <f>IF(Data!B470:$B$1008&lt;&gt;"",Data!B470,"")</f>
        <v/>
      </c>
      <c r="R470" s="41" t="str">
        <f t="shared" si="42"/>
        <v/>
      </c>
      <c r="S470" s="41">
        <f t="shared" si="43"/>
        <v>462</v>
      </c>
      <c r="T470" s="41" t="str">
        <f t="shared" si="44"/>
        <v/>
      </c>
      <c r="U470" s="41" t="str">
        <f t="shared" si="45"/>
        <v/>
      </c>
      <c r="V470" s="41" t="str">
        <f t="shared" si="46"/>
        <v/>
      </c>
      <c r="W470" s="41" t="str">
        <f t="shared" si="47"/>
        <v/>
      </c>
    </row>
    <row r="471" spans="1:23" ht="23.5" thickBot="1">
      <c r="A471" s="48">
        <v>463</v>
      </c>
      <c r="B471" s="54" t="str">
        <f>IF(Data!B471:$B$1008&lt;&gt;"",Data!B471,"")</f>
        <v/>
      </c>
      <c r="R471" s="41" t="str">
        <f t="shared" si="42"/>
        <v/>
      </c>
      <c r="S471" s="41">
        <f t="shared" si="43"/>
        <v>463</v>
      </c>
      <c r="T471" s="41" t="str">
        <f t="shared" si="44"/>
        <v/>
      </c>
      <c r="U471" s="41" t="str">
        <f t="shared" si="45"/>
        <v/>
      </c>
      <c r="V471" s="41" t="str">
        <f t="shared" si="46"/>
        <v/>
      </c>
      <c r="W471" s="41" t="str">
        <f t="shared" si="47"/>
        <v/>
      </c>
    </row>
    <row r="472" spans="1:23" ht="23.5" thickBot="1">
      <c r="A472" s="48">
        <v>464</v>
      </c>
      <c r="B472" s="54" t="str">
        <f>IF(Data!B472:$B$1008&lt;&gt;"",Data!B472,"")</f>
        <v/>
      </c>
      <c r="R472" s="41" t="str">
        <f t="shared" si="42"/>
        <v/>
      </c>
      <c r="S472" s="41">
        <f t="shared" si="43"/>
        <v>464</v>
      </c>
      <c r="T472" s="41" t="str">
        <f t="shared" si="44"/>
        <v/>
      </c>
      <c r="U472" s="41" t="str">
        <f t="shared" si="45"/>
        <v/>
      </c>
      <c r="V472" s="41" t="str">
        <f t="shared" si="46"/>
        <v/>
      </c>
      <c r="W472" s="41" t="str">
        <f t="shared" si="47"/>
        <v/>
      </c>
    </row>
    <row r="473" spans="1:23" ht="23.5" thickBot="1">
      <c r="A473" s="48">
        <v>465</v>
      </c>
      <c r="B473" s="54" t="str">
        <f>IF(Data!B473:$B$1008&lt;&gt;"",Data!B473,"")</f>
        <v/>
      </c>
      <c r="R473" s="41" t="str">
        <f t="shared" si="42"/>
        <v/>
      </c>
      <c r="S473" s="41">
        <f t="shared" si="43"/>
        <v>465</v>
      </c>
      <c r="T473" s="41" t="str">
        <f t="shared" si="44"/>
        <v/>
      </c>
      <c r="U473" s="41" t="str">
        <f t="shared" si="45"/>
        <v/>
      </c>
      <c r="V473" s="41" t="str">
        <f t="shared" si="46"/>
        <v/>
      </c>
      <c r="W473" s="41" t="str">
        <f t="shared" si="47"/>
        <v/>
      </c>
    </row>
    <row r="474" spans="1:23" ht="23.5" thickBot="1">
      <c r="A474" s="48">
        <v>466</v>
      </c>
      <c r="B474" s="54" t="str">
        <f>IF(Data!B474:$B$1008&lt;&gt;"",Data!B474,"")</f>
        <v/>
      </c>
      <c r="R474" s="41" t="str">
        <f t="shared" si="42"/>
        <v/>
      </c>
      <c r="S474" s="41">
        <f t="shared" si="43"/>
        <v>466</v>
      </c>
      <c r="T474" s="41" t="str">
        <f t="shared" si="44"/>
        <v/>
      </c>
      <c r="U474" s="41" t="str">
        <f t="shared" si="45"/>
        <v/>
      </c>
      <c r="V474" s="41" t="str">
        <f t="shared" si="46"/>
        <v/>
      </c>
      <c r="W474" s="41" t="str">
        <f t="shared" si="47"/>
        <v/>
      </c>
    </row>
    <row r="475" spans="1:23" ht="23.5" thickBot="1">
      <c r="A475" s="48">
        <v>467</v>
      </c>
      <c r="B475" s="54" t="str">
        <f>IF(Data!B475:$B$1008&lt;&gt;"",Data!B475,"")</f>
        <v/>
      </c>
      <c r="R475" s="41" t="str">
        <f t="shared" si="42"/>
        <v/>
      </c>
      <c r="S475" s="41">
        <f t="shared" si="43"/>
        <v>467</v>
      </c>
      <c r="T475" s="41" t="str">
        <f t="shared" si="44"/>
        <v/>
      </c>
      <c r="U475" s="41" t="str">
        <f t="shared" si="45"/>
        <v/>
      </c>
      <c r="V475" s="41" t="str">
        <f t="shared" si="46"/>
        <v/>
      </c>
      <c r="W475" s="41" t="str">
        <f t="shared" si="47"/>
        <v/>
      </c>
    </row>
    <row r="476" spans="1:23" ht="23.5" thickBot="1">
      <c r="A476" s="48">
        <v>468</v>
      </c>
      <c r="B476" s="54" t="str">
        <f>IF(Data!B476:$B$1008&lt;&gt;"",Data!B476,"")</f>
        <v/>
      </c>
      <c r="R476" s="41" t="str">
        <f t="shared" si="42"/>
        <v/>
      </c>
      <c r="S476" s="41">
        <f t="shared" si="43"/>
        <v>468</v>
      </c>
      <c r="T476" s="41" t="str">
        <f t="shared" si="44"/>
        <v/>
      </c>
      <c r="U476" s="41" t="str">
        <f t="shared" si="45"/>
        <v/>
      </c>
      <c r="V476" s="41" t="str">
        <f t="shared" si="46"/>
        <v/>
      </c>
      <c r="W476" s="41" t="str">
        <f t="shared" si="47"/>
        <v/>
      </c>
    </row>
    <row r="477" spans="1:23" ht="23.5" thickBot="1">
      <c r="A477" s="48">
        <v>469</v>
      </c>
      <c r="B477" s="54" t="str">
        <f>IF(Data!B477:$B$1008&lt;&gt;"",Data!B477,"")</f>
        <v/>
      </c>
      <c r="R477" s="41" t="str">
        <f t="shared" si="42"/>
        <v/>
      </c>
      <c r="S477" s="41">
        <f t="shared" si="43"/>
        <v>469</v>
      </c>
      <c r="T477" s="41" t="str">
        <f t="shared" si="44"/>
        <v/>
      </c>
      <c r="U477" s="41" t="str">
        <f t="shared" si="45"/>
        <v/>
      </c>
      <c r="V477" s="41" t="str">
        <f t="shared" si="46"/>
        <v/>
      </c>
      <c r="W477" s="41" t="str">
        <f t="shared" si="47"/>
        <v/>
      </c>
    </row>
    <row r="478" spans="1:23" ht="23.5" thickBot="1">
      <c r="A478" s="48">
        <v>470</v>
      </c>
      <c r="B478" s="54" t="str">
        <f>IF(Data!B478:$B$1008&lt;&gt;"",Data!B478,"")</f>
        <v/>
      </c>
      <c r="R478" s="41" t="str">
        <f t="shared" si="42"/>
        <v/>
      </c>
      <c r="S478" s="41">
        <f t="shared" si="43"/>
        <v>470</v>
      </c>
      <c r="T478" s="41" t="str">
        <f t="shared" si="44"/>
        <v/>
      </c>
      <c r="U478" s="41" t="str">
        <f t="shared" si="45"/>
        <v/>
      </c>
      <c r="V478" s="41" t="str">
        <f t="shared" si="46"/>
        <v/>
      </c>
      <c r="W478" s="41" t="str">
        <f t="shared" si="47"/>
        <v/>
      </c>
    </row>
    <row r="479" spans="1:23" ht="23.5" thickBot="1">
      <c r="A479" s="48">
        <v>471</v>
      </c>
      <c r="B479" s="54" t="str">
        <f>IF(Data!B479:$B$1008&lt;&gt;"",Data!B479,"")</f>
        <v/>
      </c>
      <c r="R479" s="41" t="str">
        <f t="shared" si="42"/>
        <v/>
      </c>
      <c r="S479" s="41">
        <f t="shared" si="43"/>
        <v>471</v>
      </c>
      <c r="T479" s="41" t="str">
        <f t="shared" si="44"/>
        <v/>
      </c>
      <c r="U479" s="41" t="str">
        <f t="shared" si="45"/>
        <v/>
      </c>
      <c r="V479" s="41" t="str">
        <f t="shared" si="46"/>
        <v/>
      </c>
      <c r="W479" s="41" t="str">
        <f t="shared" si="47"/>
        <v/>
      </c>
    </row>
    <row r="480" spans="1:23" ht="23.5" thickBot="1">
      <c r="A480" s="48">
        <v>472</v>
      </c>
      <c r="B480" s="54" t="str">
        <f>IF(Data!B480:$B$1008&lt;&gt;"",Data!B480,"")</f>
        <v/>
      </c>
      <c r="R480" s="41" t="str">
        <f t="shared" si="42"/>
        <v/>
      </c>
      <c r="S480" s="41">
        <f t="shared" si="43"/>
        <v>472</v>
      </c>
      <c r="T480" s="41" t="str">
        <f t="shared" si="44"/>
        <v/>
      </c>
      <c r="U480" s="41" t="str">
        <f t="shared" si="45"/>
        <v/>
      </c>
      <c r="V480" s="41" t="str">
        <f t="shared" si="46"/>
        <v/>
      </c>
      <c r="W480" s="41" t="str">
        <f t="shared" si="47"/>
        <v/>
      </c>
    </row>
    <row r="481" spans="1:23" ht="23.5" thickBot="1">
      <c r="A481" s="48">
        <v>473</v>
      </c>
      <c r="B481" s="54" t="str">
        <f>IF(Data!B481:$B$1008&lt;&gt;"",Data!B481,"")</f>
        <v/>
      </c>
      <c r="R481" s="41" t="str">
        <f t="shared" si="42"/>
        <v/>
      </c>
      <c r="S481" s="41">
        <f t="shared" si="43"/>
        <v>473</v>
      </c>
      <c r="T481" s="41" t="str">
        <f t="shared" si="44"/>
        <v/>
      </c>
      <c r="U481" s="41" t="str">
        <f t="shared" si="45"/>
        <v/>
      </c>
      <c r="V481" s="41" t="str">
        <f t="shared" si="46"/>
        <v/>
      </c>
      <c r="W481" s="41" t="str">
        <f t="shared" si="47"/>
        <v/>
      </c>
    </row>
    <row r="482" spans="1:23" ht="23.5" thickBot="1">
      <c r="A482" s="48">
        <v>474</v>
      </c>
      <c r="B482" s="54" t="str">
        <f>IF(Data!B482:$B$1008&lt;&gt;"",Data!B482,"")</f>
        <v/>
      </c>
      <c r="R482" s="41" t="str">
        <f t="shared" si="42"/>
        <v/>
      </c>
      <c r="S482" s="41">
        <f t="shared" si="43"/>
        <v>474</v>
      </c>
      <c r="T482" s="41" t="str">
        <f t="shared" si="44"/>
        <v/>
      </c>
      <c r="U482" s="41" t="str">
        <f t="shared" si="45"/>
        <v/>
      </c>
      <c r="V482" s="41" t="str">
        <f t="shared" si="46"/>
        <v/>
      </c>
      <c r="W482" s="41" t="str">
        <f t="shared" si="47"/>
        <v/>
      </c>
    </row>
    <row r="483" spans="1:23" ht="23.5" thickBot="1">
      <c r="A483" s="48">
        <v>475</v>
      </c>
      <c r="B483" s="54" t="str">
        <f>IF(Data!B483:$B$1008&lt;&gt;"",Data!B483,"")</f>
        <v/>
      </c>
      <c r="R483" s="41" t="str">
        <f t="shared" si="42"/>
        <v/>
      </c>
      <c r="S483" s="41">
        <f t="shared" si="43"/>
        <v>475</v>
      </c>
      <c r="T483" s="41" t="str">
        <f t="shared" si="44"/>
        <v/>
      </c>
      <c r="U483" s="41" t="str">
        <f t="shared" si="45"/>
        <v/>
      </c>
      <c r="V483" s="41" t="str">
        <f t="shared" si="46"/>
        <v/>
      </c>
      <c r="W483" s="41" t="str">
        <f t="shared" si="47"/>
        <v/>
      </c>
    </row>
    <row r="484" spans="1:23" ht="23.5" thickBot="1">
      <c r="A484" s="48">
        <v>476</v>
      </c>
      <c r="B484" s="54" t="str">
        <f>IF(Data!B484:$B$1008&lt;&gt;"",Data!B484,"")</f>
        <v/>
      </c>
      <c r="R484" s="41" t="str">
        <f t="shared" si="42"/>
        <v/>
      </c>
      <c r="S484" s="41">
        <f t="shared" si="43"/>
        <v>476</v>
      </c>
      <c r="T484" s="41" t="str">
        <f t="shared" si="44"/>
        <v/>
      </c>
      <c r="U484" s="41" t="str">
        <f t="shared" si="45"/>
        <v/>
      </c>
      <c r="V484" s="41" t="str">
        <f t="shared" si="46"/>
        <v/>
      </c>
      <c r="W484" s="41" t="str">
        <f t="shared" si="47"/>
        <v/>
      </c>
    </row>
    <row r="485" spans="1:23" ht="23.5" thickBot="1">
      <c r="A485" s="48">
        <v>477</v>
      </c>
      <c r="B485" s="54" t="str">
        <f>IF(Data!B485:$B$1008&lt;&gt;"",Data!B485,"")</f>
        <v/>
      </c>
      <c r="R485" s="41" t="str">
        <f t="shared" si="42"/>
        <v/>
      </c>
      <c r="S485" s="41">
        <f t="shared" si="43"/>
        <v>477</v>
      </c>
      <c r="T485" s="41" t="str">
        <f t="shared" si="44"/>
        <v/>
      </c>
      <c r="U485" s="41" t="str">
        <f t="shared" si="45"/>
        <v/>
      </c>
      <c r="V485" s="41" t="str">
        <f t="shared" si="46"/>
        <v/>
      </c>
      <c r="W485" s="41" t="str">
        <f t="shared" si="47"/>
        <v/>
      </c>
    </row>
    <row r="486" spans="1:23" ht="23.5" thickBot="1">
      <c r="A486" s="48">
        <v>478</v>
      </c>
      <c r="B486" s="54" t="str">
        <f>IF(Data!B486:$B$1008&lt;&gt;"",Data!B486,"")</f>
        <v/>
      </c>
      <c r="R486" s="41" t="str">
        <f t="shared" si="42"/>
        <v/>
      </c>
      <c r="S486" s="41">
        <f t="shared" si="43"/>
        <v>478</v>
      </c>
      <c r="T486" s="41" t="str">
        <f t="shared" si="44"/>
        <v/>
      </c>
      <c r="U486" s="41" t="str">
        <f t="shared" si="45"/>
        <v/>
      </c>
      <c r="V486" s="41" t="str">
        <f t="shared" si="46"/>
        <v/>
      </c>
      <c r="W486" s="41" t="str">
        <f t="shared" si="47"/>
        <v/>
      </c>
    </row>
    <row r="487" spans="1:23" ht="23.5" thickBot="1">
      <c r="A487" s="48">
        <v>479</v>
      </c>
      <c r="B487" s="54" t="str">
        <f>IF(Data!B487:$B$1008&lt;&gt;"",Data!B487,"")</f>
        <v/>
      </c>
      <c r="R487" s="41" t="str">
        <f t="shared" si="42"/>
        <v/>
      </c>
      <c r="S487" s="41">
        <f t="shared" si="43"/>
        <v>479</v>
      </c>
      <c r="T487" s="41" t="str">
        <f t="shared" si="44"/>
        <v/>
      </c>
      <c r="U487" s="41" t="str">
        <f t="shared" si="45"/>
        <v/>
      </c>
      <c r="V487" s="41" t="str">
        <f t="shared" si="46"/>
        <v/>
      </c>
      <c r="W487" s="41" t="str">
        <f t="shared" si="47"/>
        <v/>
      </c>
    </row>
    <row r="488" spans="1:23" ht="23.5" thickBot="1">
      <c r="A488" s="48">
        <v>480</v>
      </c>
      <c r="B488" s="54" t="str">
        <f>IF(Data!B488:$B$1008&lt;&gt;"",Data!B488,"")</f>
        <v/>
      </c>
      <c r="R488" s="41" t="str">
        <f t="shared" si="42"/>
        <v/>
      </c>
      <c r="S488" s="41">
        <f t="shared" si="43"/>
        <v>480</v>
      </c>
      <c r="T488" s="41" t="str">
        <f t="shared" si="44"/>
        <v/>
      </c>
      <c r="U488" s="41" t="str">
        <f t="shared" si="45"/>
        <v/>
      </c>
      <c r="V488" s="41" t="str">
        <f t="shared" si="46"/>
        <v/>
      </c>
      <c r="W488" s="41" t="str">
        <f t="shared" si="47"/>
        <v/>
      </c>
    </row>
    <row r="489" spans="1:23" ht="23.5" thickBot="1">
      <c r="A489" s="48">
        <v>481</v>
      </c>
      <c r="B489" s="54" t="str">
        <f>IF(Data!B489:$B$1008&lt;&gt;"",Data!B489,"")</f>
        <v/>
      </c>
      <c r="R489" s="41" t="str">
        <f t="shared" si="42"/>
        <v/>
      </c>
      <c r="S489" s="41">
        <f t="shared" si="43"/>
        <v>481</v>
      </c>
      <c r="T489" s="41" t="str">
        <f t="shared" si="44"/>
        <v/>
      </c>
      <c r="U489" s="41" t="str">
        <f t="shared" si="45"/>
        <v/>
      </c>
      <c r="V489" s="41" t="str">
        <f t="shared" si="46"/>
        <v/>
      </c>
      <c r="W489" s="41" t="str">
        <f t="shared" si="47"/>
        <v/>
      </c>
    </row>
    <row r="490" spans="1:23" ht="23.5" thickBot="1">
      <c r="A490" s="48">
        <v>482</v>
      </c>
      <c r="B490" s="54" t="str">
        <f>IF(Data!B490:$B$1008&lt;&gt;"",Data!B490,"")</f>
        <v/>
      </c>
      <c r="R490" s="41" t="str">
        <f t="shared" si="42"/>
        <v/>
      </c>
      <c r="S490" s="41">
        <f t="shared" si="43"/>
        <v>482</v>
      </c>
      <c r="T490" s="41" t="str">
        <f t="shared" si="44"/>
        <v/>
      </c>
      <c r="U490" s="41" t="str">
        <f t="shared" si="45"/>
        <v/>
      </c>
      <c r="V490" s="41" t="str">
        <f t="shared" si="46"/>
        <v/>
      </c>
      <c r="W490" s="41" t="str">
        <f t="shared" si="47"/>
        <v/>
      </c>
    </row>
    <row r="491" spans="1:23" ht="23.5" thickBot="1">
      <c r="A491" s="48">
        <v>483</v>
      </c>
      <c r="B491" s="54" t="str">
        <f>IF(Data!B491:$B$1008&lt;&gt;"",Data!B491,"")</f>
        <v/>
      </c>
      <c r="R491" s="41" t="str">
        <f t="shared" si="42"/>
        <v/>
      </c>
      <c r="S491" s="41">
        <f t="shared" si="43"/>
        <v>483</v>
      </c>
      <c r="T491" s="41" t="str">
        <f t="shared" si="44"/>
        <v/>
      </c>
      <c r="U491" s="41" t="str">
        <f t="shared" si="45"/>
        <v/>
      </c>
      <c r="V491" s="41" t="str">
        <f t="shared" si="46"/>
        <v/>
      </c>
      <c r="W491" s="41" t="str">
        <f t="shared" si="47"/>
        <v/>
      </c>
    </row>
    <row r="492" spans="1:23" ht="23.5" thickBot="1">
      <c r="A492" s="48">
        <v>484</v>
      </c>
      <c r="B492" s="54" t="str">
        <f>IF(Data!B492:$B$1008&lt;&gt;"",Data!B492,"")</f>
        <v/>
      </c>
      <c r="R492" s="41" t="str">
        <f t="shared" si="42"/>
        <v/>
      </c>
      <c r="S492" s="41">
        <f t="shared" si="43"/>
        <v>484</v>
      </c>
      <c r="T492" s="41" t="str">
        <f t="shared" si="44"/>
        <v/>
      </c>
      <c r="U492" s="41" t="str">
        <f t="shared" si="45"/>
        <v/>
      </c>
      <c r="V492" s="41" t="str">
        <f t="shared" si="46"/>
        <v/>
      </c>
      <c r="W492" s="41" t="str">
        <f t="shared" si="47"/>
        <v/>
      </c>
    </row>
    <row r="493" spans="1:23" ht="23.5" thickBot="1">
      <c r="A493" s="48">
        <v>485</v>
      </c>
      <c r="B493" s="54" t="str">
        <f>IF(Data!B493:$B$1008&lt;&gt;"",Data!B493,"")</f>
        <v/>
      </c>
      <c r="R493" s="41" t="str">
        <f t="shared" si="42"/>
        <v/>
      </c>
      <c r="S493" s="41">
        <f t="shared" si="43"/>
        <v>485</v>
      </c>
      <c r="T493" s="41" t="str">
        <f t="shared" si="44"/>
        <v/>
      </c>
      <c r="U493" s="41" t="str">
        <f t="shared" si="45"/>
        <v/>
      </c>
      <c r="V493" s="41" t="str">
        <f t="shared" si="46"/>
        <v/>
      </c>
      <c r="W493" s="41" t="str">
        <f t="shared" si="47"/>
        <v/>
      </c>
    </row>
    <row r="494" spans="1:23" ht="23.5" thickBot="1">
      <c r="A494" s="48">
        <v>486</v>
      </c>
      <c r="B494" s="54" t="str">
        <f>IF(Data!B494:$B$1008&lt;&gt;"",Data!B494,"")</f>
        <v/>
      </c>
      <c r="R494" s="41" t="str">
        <f t="shared" si="42"/>
        <v/>
      </c>
      <c r="S494" s="41">
        <f t="shared" si="43"/>
        <v>486</v>
      </c>
      <c r="T494" s="41" t="str">
        <f t="shared" si="44"/>
        <v/>
      </c>
      <c r="U494" s="41" t="str">
        <f t="shared" si="45"/>
        <v/>
      </c>
      <c r="V494" s="41" t="str">
        <f t="shared" si="46"/>
        <v/>
      </c>
      <c r="W494" s="41" t="str">
        <f t="shared" si="47"/>
        <v/>
      </c>
    </row>
    <row r="495" spans="1:23" ht="23.5" thickBot="1">
      <c r="A495" s="48">
        <v>487</v>
      </c>
      <c r="B495" s="54" t="str">
        <f>IF(Data!B495:$B$1008&lt;&gt;"",Data!B495,"")</f>
        <v/>
      </c>
      <c r="R495" s="41" t="str">
        <f t="shared" si="42"/>
        <v/>
      </c>
      <c r="S495" s="41">
        <f t="shared" si="43"/>
        <v>487</v>
      </c>
      <c r="T495" s="41" t="str">
        <f t="shared" si="44"/>
        <v/>
      </c>
      <c r="U495" s="41" t="str">
        <f t="shared" si="45"/>
        <v/>
      </c>
      <c r="V495" s="41" t="str">
        <f t="shared" si="46"/>
        <v/>
      </c>
      <c r="W495" s="41" t="str">
        <f t="shared" si="47"/>
        <v/>
      </c>
    </row>
    <row r="496" spans="1:23" ht="23.5" thickBot="1">
      <c r="A496" s="48">
        <v>488</v>
      </c>
      <c r="B496" s="54" t="str">
        <f>IF(Data!B496:$B$1008&lt;&gt;"",Data!B496,"")</f>
        <v/>
      </c>
      <c r="R496" s="41" t="str">
        <f t="shared" si="42"/>
        <v/>
      </c>
      <c r="S496" s="41">
        <f t="shared" si="43"/>
        <v>488</v>
      </c>
      <c r="T496" s="41" t="str">
        <f t="shared" si="44"/>
        <v/>
      </c>
      <c r="U496" s="41" t="str">
        <f t="shared" si="45"/>
        <v/>
      </c>
      <c r="V496" s="41" t="str">
        <f t="shared" si="46"/>
        <v/>
      </c>
      <c r="W496" s="41" t="str">
        <f t="shared" si="47"/>
        <v/>
      </c>
    </row>
    <row r="497" spans="1:23" ht="23.5" thickBot="1">
      <c r="A497" s="48">
        <v>489</v>
      </c>
      <c r="B497" s="54" t="str">
        <f>IF(Data!B497:$B$1008&lt;&gt;"",Data!B497,"")</f>
        <v/>
      </c>
      <c r="R497" s="41" t="str">
        <f t="shared" si="42"/>
        <v/>
      </c>
      <c r="S497" s="41">
        <f t="shared" si="43"/>
        <v>489</v>
      </c>
      <c r="T497" s="41" t="str">
        <f t="shared" si="44"/>
        <v/>
      </c>
      <c r="U497" s="41" t="str">
        <f t="shared" si="45"/>
        <v/>
      </c>
      <c r="V497" s="41" t="str">
        <f t="shared" si="46"/>
        <v/>
      </c>
      <c r="W497" s="41" t="str">
        <f t="shared" si="47"/>
        <v/>
      </c>
    </row>
    <row r="498" spans="1:23" ht="23.5" thickBot="1">
      <c r="A498" s="48">
        <v>490</v>
      </c>
      <c r="B498" s="54" t="str">
        <f>IF(Data!B498:$B$1008&lt;&gt;"",Data!B498,"")</f>
        <v/>
      </c>
      <c r="R498" s="41" t="str">
        <f t="shared" si="42"/>
        <v/>
      </c>
      <c r="S498" s="41">
        <f t="shared" si="43"/>
        <v>490</v>
      </c>
      <c r="T498" s="41" t="str">
        <f t="shared" si="44"/>
        <v/>
      </c>
      <c r="U498" s="41" t="str">
        <f t="shared" si="45"/>
        <v/>
      </c>
      <c r="V498" s="41" t="str">
        <f t="shared" si="46"/>
        <v/>
      </c>
      <c r="W498" s="41" t="str">
        <f t="shared" si="47"/>
        <v/>
      </c>
    </row>
    <row r="499" spans="1:23" ht="23.5" thickBot="1">
      <c r="A499" s="48">
        <v>491</v>
      </c>
      <c r="B499" s="54" t="str">
        <f>IF(Data!B499:$B$1008&lt;&gt;"",Data!B499,"")</f>
        <v/>
      </c>
      <c r="R499" s="41" t="str">
        <f t="shared" si="42"/>
        <v/>
      </c>
      <c r="S499" s="41">
        <f t="shared" si="43"/>
        <v>491</v>
      </c>
      <c r="T499" s="41" t="str">
        <f t="shared" si="44"/>
        <v/>
      </c>
      <c r="U499" s="41" t="str">
        <f t="shared" si="45"/>
        <v/>
      </c>
      <c r="V499" s="41" t="str">
        <f t="shared" si="46"/>
        <v/>
      </c>
      <c r="W499" s="41" t="str">
        <f t="shared" si="47"/>
        <v/>
      </c>
    </row>
    <row r="500" spans="1:23" ht="23.5" thickBot="1">
      <c r="A500" s="48">
        <v>492</v>
      </c>
      <c r="B500" s="54" t="str">
        <f>IF(Data!B500:$B$1008&lt;&gt;"",Data!B500,"")</f>
        <v/>
      </c>
      <c r="R500" s="41" t="str">
        <f t="shared" si="42"/>
        <v/>
      </c>
      <c r="S500" s="41">
        <f t="shared" si="43"/>
        <v>492</v>
      </c>
      <c r="T500" s="41" t="str">
        <f t="shared" si="44"/>
        <v/>
      </c>
      <c r="U500" s="41" t="str">
        <f t="shared" si="45"/>
        <v/>
      </c>
      <c r="V500" s="41" t="str">
        <f t="shared" si="46"/>
        <v/>
      </c>
      <c r="W500" s="41" t="str">
        <f t="shared" si="47"/>
        <v/>
      </c>
    </row>
    <row r="501" spans="1:23" ht="23.5" thickBot="1">
      <c r="A501" s="48">
        <v>493</v>
      </c>
      <c r="B501" s="54" t="str">
        <f>IF(Data!B501:$B$1008&lt;&gt;"",Data!B501,"")</f>
        <v/>
      </c>
      <c r="R501" s="41" t="str">
        <f t="shared" si="42"/>
        <v/>
      </c>
      <c r="S501" s="41">
        <f t="shared" si="43"/>
        <v>493</v>
      </c>
      <c r="T501" s="41" t="str">
        <f t="shared" si="44"/>
        <v/>
      </c>
      <c r="U501" s="41" t="str">
        <f t="shared" si="45"/>
        <v/>
      </c>
      <c r="V501" s="41" t="str">
        <f t="shared" si="46"/>
        <v/>
      </c>
      <c r="W501" s="41" t="str">
        <f t="shared" si="47"/>
        <v/>
      </c>
    </row>
    <row r="502" spans="1:23" ht="23.5" thickBot="1">
      <c r="A502" s="48">
        <v>494</v>
      </c>
      <c r="B502" s="54" t="str">
        <f>IF(Data!B502:$B$1008&lt;&gt;"",Data!B502,"")</f>
        <v/>
      </c>
      <c r="R502" s="41" t="str">
        <f t="shared" si="42"/>
        <v/>
      </c>
      <c r="S502" s="41">
        <f t="shared" si="43"/>
        <v>494</v>
      </c>
      <c r="T502" s="41" t="str">
        <f t="shared" si="44"/>
        <v/>
      </c>
      <c r="U502" s="41" t="str">
        <f t="shared" si="45"/>
        <v/>
      </c>
      <c r="V502" s="41" t="str">
        <f t="shared" si="46"/>
        <v/>
      </c>
      <c r="W502" s="41" t="str">
        <f t="shared" si="47"/>
        <v/>
      </c>
    </row>
    <row r="503" spans="1:23" ht="23.5" thickBot="1">
      <c r="A503" s="48">
        <v>495</v>
      </c>
      <c r="B503" s="54" t="str">
        <f>IF(Data!B503:$B$1008&lt;&gt;"",Data!B503,"")</f>
        <v/>
      </c>
      <c r="R503" s="41" t="str">
        <f t="shared" si="42"/>
        <v/>
      </c>
      <c r="S503" s="41">
        <f t="shared" si="43"/>
        <v>495</v>
      </c>
      <c r="T503" s="41" t="str">
        <f t="shared" si="44"/>
        <v/>
      </c>
      <c r="U503" s="41" t="str">
        <f t="shared" si="45"/>
        <v/>
      </c>
      <c r="V503" s="41" t="str">
        <f t="shared" si="46"/>
        <v/>
      </c>
      <c r="W503" s="41" t="str">
        <f t="shared" si="47"/>
        <v/>
      </c>
    </row>
    <row r="504" spans="1:23" ht="23.5" thickBot="1">
      <c r="A504" s="48">
        <v>496</v>
      </c>
      <c r="B504" s="54" t="str">
        <f>IF(Data!B504:$B$1008&lt;&gt;"",Data!B504,"")</f>
        <v/>
      </c>
      <c r="R504" s="41" t="str">
        <f t="shared" si="42"/>
        <v/>
      </c>
      <c r="S504" s="41">
        <f t="shared" si="43"/>
        <v>496</v>
      </c>
      <c r="T504" s="41" t="str">
        <f t="shared" si="44"/>
        <v/>
      </c>
      <c r="U504" s="41" t="str">
        <f t="shared" si="45"/>
        <v/>
      </c>
      <c r="V504" s="41" t="str">
        <f t="shared" si="46"/>
        <v/>
      </c>
      <c r="W504" s="41" t="str">
        <f t="shared" si="47"/>
        <v/>
      </c>
    </row>
    <row r="505" spans="1:23" ht="23.5" thickBot="1">
      <c r="A505" s="48">
        <v>497</v>
      </c>
      <c r="B505" s="54" t="str">
        <f>IF(Data!B505:$B$1008&lt;&gt;"",Data!B505,"")</f>
        <v/>
      </c>
      <c r="R505" s="41" t="str">
        <f t="shared" si="42"/>
        <v/>
      </c>
      <c r="S505" s="41">
        <f t="shared" si="43"/>
        <v>497</v>
      </c>
      <c r="T505" s="41" t="str">
        <f t="shared" si="44"/>
        <v/>
      </c>
      <c r="U505" s="41" t="str">
        <f t="shared" si="45"/>
        <v/>
      </c>
      <c r="V505" s="41" t="str">
        <f t="shared" si="46"/>
        <v/>
      </c>
      <c r="W505" s="41" t="str">
        <f t="shared" si="47"/>
        <v/>
      </c>
    </row>
    <row r="506" spans="1:23" ht="23.5" thickBot="1">
      <c r="A506" s="48">
        <v>498</v>
      </c>
      <c r="B506" s="54" t="str">
        <f>IF(Data!B506:$B$1008&lt;&gt;"",Data!B506,"")</f>
        <v/>
      </c>
      <c r="R506" s="41" t="str">
        <f t="shared" si="42"/>
        <v/>
      </c>
      <c r="S506" s="41">
        <f t="shared" si="43"/>
        <v>498</v>
      </c>
      <c r="T506" s="41" t="str">
        <f t="shared" si="44"/>
        <v/>
      </c>
      <c r="U506" s="41" t="str">
        <f t="shared" si="45"/>
        <v/>
      </c>
      <c r="V506" s="41" t="str">
        <f t="shared" si="46"/>
        <v/>
      </c>
      <c r="W506" s="41" t="str">
        <f t="shared" si="47"/>
        <v/>
      </c>
    </row>
    <row r="507" spans="1:23" ht="23.5" thickBot="1">
      <c r="A507" s="48">
        <v>499</v>
      </c>
      <c r="B507" s="54" t="str">
        <f>IF(Data!B507:$B$1008&lt;&gt;"",Data!B507,"")</f>
        <v/>
      </c>
      <c r="R507" s="41" t="str">
        <f t="shared" si="42"/>
        <v/>
      </c>
      <c r="S507" s="41">
        <f t="shared" si="43"/>
        <v>499</v>
      </c>
      <c r="T507" s="41" t="str">
        <f t="shared" si="44"/>
        <v/>
      </c>
      <c r="U507" s="41" t="str">
        <f t="shared" si="45"/>
        <v/>
      </c>
      <c r="V507" s="41" t="str">
        <f t="shared" si="46"/>
        <v/>
      </c>
      <c r="W507" s="41" t="str">
        <f t="shared" si="47"/>
        <v/>
      </c>
    </row>
    <row r="508" spans="1:23" ht="23.5" thickBot="1">
      <c r="A508" s="48">
        <v>500</v>
      </c>
      <c r="B508" s="54" t="str">
        <f>IF(Data!B508:$B$1008&lt;&gt;"",Data!B508,"")</f>
        <v/>
      </c>
      <c r="R508" s="41" t="str">
        <f t="shared" si="42"/>
        <v/>
      </c>
      <c r="S508" s="41">
        <f t="shared" si="43"/>
        <v>500</v>
      </c>
      <c r="T508" s="41" t="str">
        <f t="shared" si="44"/>
        <v/>
      </c>
      <c r="U508" s="41" t="str">
        <f t="shared" si="45"/>
        <v/>
      </c>
      <c r="V508" s="41" t="str">
        <f t="shared" si="46"/>
        <v/>
      </c>
      <c r="W508" s="41" t="str">
        <f t="shared" si="47"/>
        <v/>
      </c>
    </row>
    <row r="509" spans="1:23" ht="23.5" thickBot="1">
      <c r="A509" s="48">
        <v>501</v>
      </c>
      <c r="B509" s="54" t="str">
        <f>IF(Data!B509:$B$1008&lt;&gt;"",Data!B509,"")</f>
        <v/>
      </c>
      <c r="R509" s="41" t="str">
        <f t="shared" si="42"/>
        <v/>
      </c>
      <c r="S509" s="41">
        <f t="shared" si="43"/>
        <v>501</v>
      </c>
      <c r="T509" s="41" t="str">
        <f t="shared" si="44"/>
        <v/>
      </c>
      <c r="U509" s="41" t="str">
        <f t="shared" si="45"/>
        <v/>
      </c>
      <c r="V509" s="41" t="str">
        <f t="shared" si="46"/>
        <v/>
      </c>
      <c r="W509" s="41" t="str">
        <f t="shared" si="47"/>
        <v/>
      </c>
    </row>
    <row r="510" spans="1:23" ht="23.5" thickBot="1">
      <c r="A510" s="48">
        <v>502</v>
      </c>
      <c r="B510" s="54" t="str">
        <f>IF(Data!B510:$B$1008&lt;&gt;"",Data!B510,"")</f>
        <v/>
      </c>
      <c r="R510" s="41" t="str">
        <f t="shared" si="42"/>
        <v/>
      </c>
      <c r="S510" s="41">
        <f t="shared" si="43"/>
        <v>502</v>
      </c>
      <c r="T510" s="41" t="str">
        <f t="shared" si="44"/>
        <v/>
      </c>
      <c r="U510" s="41" t="str">
        <f t="shared" si="45"/>
        <v/>
      </c>
      <c r="V510" s="41" t="str">
        <f t="shared" si="46"/>
        <v/>
      </c>
      <c r="W510" s="41" t="str">
        <f t="shared" si="47"/>
        <v/>
      </c>
    </row>
    <row r="511" spans="1:23" ht="23.5" thickBot="1">
      <c r="A511" s="48">
        <v>503</v>
      </c>
      <c r="B511" s="54" t="str">
        <f>IF(Data!B511:$B$1008&lt;&gt;"",Data!B511,"")</f>
        <v/>
      </c>
      <c r="R511" s="41" t="str">
        <f t="shared" si="42"/>
        <v/>
      </c>
      <c r="S511" s="41">
        <f t="shared" si="43"/>
        <v>503</v>
      </c>
      <c r="T511" s="41" t="str">
        <f t="shared" si="44"/>
        <v/>
      </c>
      <c r="U511" s="41" t="str">
        <f t="shared" si="45"/>
        <v/>
      </c>
      <c r="V511" s="41" t="str">
        <f t="shared" si="46"/>
        <v/>
      </c>
      <c r="W511" s="41" t="str">
        <f t="shared" si="47"/>
        <v/>
      </c>
    </row>
    <row r="512" spans="1:23" ht="23.5" thickBot="1">
      <c r="A512" s="48">
        <v>504</v>
      </c>
      <c r="B512" s="54" t="str">
        <f>IF(Data!B512:$B$1008&lt;&gt;"",Data!B512,"")</f>
        <v/>
      </c>
      <c r="R512" s="41" t="str">
        <f t="shared" si="42"/>
        <v/>
      </c>
      <c r="S512" s="41">
        <f t="shared" si="43"/>
        <v>504</v>
      </c>
      <c r="T512" s="41" t="str">
        <f t="shared" si="44"/>
        <v/>
      </c>
      <c r="U512" s="41" t="str">
        <f t="shared" si="45"/>
        <v/>
      </c>
      <c r="V512" s="41" t="str">
        <f t="shared" si="46"/>
        <v/>
      </c>
      <c r="W512" s="41" t="str">
        <f t="shared" si="47"/>
        <v/>
      </c>
    </row>
    <row r="513" spans="1:23" ht="23.5" thickBot="1">
      <c r="A513" s="48">
        <v>505</v>
      </c>
      <c r="B513" s="54" t="str">
        <f>IF(Data!B513:$B$1008&lt;&gt;"",Data!B513,"")</f>
        <v/>
      </c>
      <c r="R513" s="41" t="str">
        <f t="shared" si="42"/>
        <v/>
      </c>
      <c r="S513" s="41">
        <f t="shared" si="43"/>
        <v>505</v>
      </c>
      <c r="T513" s="41" t="str">
        <f t="shared" si="44"/>
        <v/>
      </c>
      <c r="U513" s="41" t="str">
        <f t="shared" si="45"/>
        <v/>
      </c>
      <c r="V513" s="41" t="str">
        <f t="shared" si="46"/>
        <v/>
      </c>
      <c r="W513" s="41" t="str">
        <f t="shared" si="47"/>
        <v/>
      </c>
    </row>
    <row r="514" spans="1:23" ht="23.5" thickBot="1">
      <c r="A514" s="48">
        <v>506</v>
      </c>
      <c r="B514" s="54" t="str">
        <f>IF(Data!B514:$B$1008&lt;&gt;"",Data!B514,"")</f>
        <v/>
      </c>
      <c r="R514" s="41" t="str">
        <f t="shared" si="42"/>
        <v/>
      </c>
      <c r="S514" s="41">
        <f t="shared" si="43"/>
        <v>506</v>
      </c>
      <c r="T514" s="41" t="str">
        <f t="shared" si="44"/>
        <v/>
      </c>
      <c r="U514" s="41" t="str">
        <f t="shared" si="45"/>
        <v/>
      </c>
      <c r="V514" s="41" t="str">
        <f t="shared" si="46"/>
        <v/>
      </c>
      <c r="W514" s="41" t="str">
        <f t="shared" si="47"/>
        <v/>
      </c>
    </row>
    <row r="515" spans="1:23" ht="23.5" thickBot="1">
      <c r="A515" s="48">
        <v>507</v>
      </c>
      <c r="B515" s="54" t="str">
        <f>IF(Data!B515:$B$1008&lt;&gt;"",Data!B515,"")</f>
        <v/>
      </c>
      <c r="R515" s="41" t="str">
        <f t="shared" si="42"/>
        <v/>
      </c>
      <c r="S515" s="41">
        <f t="shared" si="43"/>
        <v>507</v>
      </c>
      <c r="T515" s="41" t="str">
        <f t="shared" si="44"/>
        <v/>
      </c>
      <c r="U515" s="41" t="str">
        <f t="shared" si="45"/>
        <v/>
      </c>
      <c r="V515" s="41" t="str">
        <f t="shared" si="46"/>
        <v/>
      </c>
      <c r="W515" s="41" t="str">
        <f t="shared" si="47"/>
        <v/>
      </c>
    </row>
    <row r="516" spans="1:23" ht="23.5" thickBot="1">
      <c r="A516" s="48">
        <v>508</v>
      </c>
      <c r="B516" s="54" t="str">
        <f>IF(Data!B516:$B$1008&lt;&gt;"",Data!B516,"")</f>
        <v/>
      </c>
      <c r="R516" s="41" t="str">
        <f t="shared" si="42"/>
        <v/>
      </c>
      <c r="S516" s="41">
        <f t="shared" si="43"/>
        <v>508</v>
      </c>
      <c r="T516" s="41" t="str">
        <f t="shared" si="44"/>
        <v/>
      </c>
      <c r="U516" s="41" t="str">
        <f t="shared" si="45"/>
        <v/>
      </c>
      <c r="V516" s="41" t="str">
        <f t="shared" si="46"/>
        <v/>
      </c>
      <c r="W516" s="41" t="str">
        <f t="shared" si="47"/>
        <v/>
      </c>
    </row>
    <row r="517" spans="1:23" ht="23.5" thickBot="1">
      <c r="A517" s="48">
        <v>509</v>
      </c>
      <c r="B517" s="54" t="str">
        <f>IF(Data!B517:$B$1008&lt;&gt;"",Data!B517,"")</f>
        <v/>
      </c>
      <c r="R517" s="41" t="str">
        <f t="shared" si="42"/>
        <v/>
      </c>
      <c r="S517" s="41">
        <f t="shared" si="43"/>
        <v>509</v>
      </c>
      <c r="T517" s="41" t="str">
        <f t="shared" si="44"/>
        <v/>
      </c>
      <c r="U517" s="41" t="str">
        <f t="shared" si="45"/>
        <v/>
      </c>
      <c r="V517" s="41" t="str">
        <f t="shared" si="46"/>
        <v/>
      </c>
      <c r="W517" s="41" t="str">
        <f t="shared" si="47"/>
        <v/>
      </c>
    </row>
    <row r="518" spans="1:23" ht="23.5" thickBot="1">
      <c r="A518" s="48">
        <v>510</v>
      </c>
      <c r="B518" s="54" t="str">
        <f>IF(Data!B518:$B$1008&lt;&gt;"",Data!B518,"")</f>
        <v/>
      </c>
      <c r="R518" s="41" t="str">
        <f t="shared" si="42"/>
        <v/>
      </c>
      <c r="S518" s="41">
        <f t="shared" si="43"/>
        <v>510</v>
      </c>
      <c r="T518" s="41" t="str">
        <f t="shared" si="44"/>
        <v/>
      </c>
      <c r="U518" s="41" t="str">
        <f t="shared" si="45"/>
        <v/>
      </c>
      <c r="V518" s="41" t="str">
        <f t="shared" si="46"/>
        <v/>
      </c>
      <c r="W518" s="41" t="str">
        <f t="shared" si="47"/>
        <v/>
      </c>
    </row>
    <row r="519" spans="1:23" ht="23.5" thickBot="1">
      <c r="A519" s="48">
        <v>511</v>
      </c>
      <c r="B519" s="54" t="str">
        <f>IF(Data!B519:$B$1008&lt;&gt;"",Data!B519,"")</f>
        <v/>
      </c>
      <c r="R519" s="41" t="str">
        <f t="shared" si="42"/>
        <v/>
      </c>
      <c r="S519" s="41">
        <f t="shared" si="43"/>
        <v>511</v>
      </c>
      <c r="T519" s="41" t="str">
        <f t="shared" si="44"/>
        <v/>
      </c>
      <c r="U519" s="41" t="str">
        <f t="shared" si="45"/>
        <v/>
      </c>
      <c r="V519" s="41" t="str">
        <f t="shared" si="46"/>
        <v/>
      </c>
      <c r="W519" s="41" t="str">
        <f t="shared" si="47"/>
        <v/>
      </c>
    </row>
    <row r="520" spans="1:23" ht="23.5" thickBot="1">
      <c r="A520" s="48">
        <v>512</v>
      </c>
      <c r="B520" s="54" t="str">
        <f>IF(Data!B520:$B$1008&lt;&gt;"",Data!B520,"")</f>
        <v/>
      </c>
      <c r="R520" s="41" t="str">
        <f t="shared" si="42"/>
        <v/>
      </c>
      <c r="S520" s="41">
        <f t="shared" si="43"/>
        <v>512</v>
      </c>
      <c r="T520" s="41" t="str">
        <f t="shared" si="44"/>
        <v/>
      </c>
      <c r="U520" s="41" t="str">
        <f t="shared" si="45"/>
        <v/>
      </c>
      <c r="V520" s="41" t="str">
        <f t="shared" si="46"/>
        <v/>
      </c>
      <c r="W520" s="41" t="str">
        <f t="shared" si="47"/>
        <v/>
      </c>
    </row>
    <row r="521" spans="1:23" ht="23.5" thickBot="1">
      <c r="A521" s="48">
        <v>513</v>
      </c>
      <c r="B521" s="54" t="str">
        <f>IF(Data!B521:$B$1008&lt;&gt;"",Data!B521,"")</f>
        <v/>
      </c>
      <c r="R521" s="41" t="str">
        <f t="shared" ref="R521:R584" si="48">IF($B521="","",SMALL($B$9:$B$1008,ROW()-ROW($B$8)))</f>
        <v/>
      </c>
      <c r="S521" s="41">
        <f t="shared" si="43"/>
        <v>513</v>
      </c>
      <c r="T521" s="41" t="str">
        <f t="shared" si="44"/>
        <v/>
      </c>
      <c r="U521" s="41" t="str">
        <f t="shared" si="45"/>
        <v/>
      </c>
      <c r="V521" s="41" t="str">
        <f t="shared" si="46"/>
        <v/>
      </c>
      <c r="W521" s="41" t="str">
        <f t="shared" si="47"/>
        <v/>
      </c>
    </row>
    <row r="522" spans="1:23" ht="23.5" thickBot="1">
      <c r="A522" s="48">
        <v>514</v>
      </c>
      <c r="B522" s="54" t="str">
        <f>IF(Data!B522:$B$1008&lt;&gt;"",Data!B522,"")</f>
        <v/>
      </c>
      <c r="R522" s="41" t="str">
        <f t="shared" si="48"/>
        <v/>
      </c>
      <c r="S522" s="41">
        <f t="shared" ref="S522:S585" si="49">IF(ISBLANK(B522),"",S521+1)</f>
        <v>514</v>
      </c>
      <c r="T522" s="41" t="str">
        <f t="shared" ref="T522:T585" si="50">IFERROR(IF(ISBLANK(B522),"",NORMSDIST((R522-$L$10)/$L$11)),"")</f>
        <v/>
      </c>
      <c r="U522" s="41" t="str">
        <f t="shared" ref="U522:U585" si="51">IFERROR(IF(ISBLANK(B522),"",1-T522),"")</f>
        <v/>
      </c>
      <c r="V522" s="41" t="str">
        <f t="shared" ref="V522:V585" si="52">IFERROR(IF(ISBLANK(B522),"",SMALL($U$9:$U$134,S522)),"")</f>
        <v/>
      </c>
      <c r="W522" s="41" t="str">
        <f t="shared" ref="W522:W585" si="53">IFERROR(IF(ISBLANK(B522),"",(2*S522-1)*(LN(V522)+LN(T522))),"")</f>
        <v/>
      </c>
    </row>
    <row r="523" spans="1:23" ht="23.5" thickBot="1">
      <c r="A523" s="48">
        <v>515</v>
      </c>
      <c r="B523" s="54" t="str">
        <f>IF(Data!B523:$B$1008&lt;&gt;"",Data!B523,"")</f>
        <v/>
      </c>
      <c r="R523" s="41" t="str">
        <f t="shared" si="48"/>
        <v/>
      </c>
      <c r="S523" s="41">
        <f t="shared" si="49"/>
        <v>515</v>
      </c>
      <c r="T523" s="41" t="str">
        <f t="shared" si="50"/>
        <v/>
      </c>
      <c r="U523" s="41" t="str">
        <f t="shared" si="51"/>
        <v/>
      </c>
      <c r="V523" s="41" t="str">
        <f t="shared" si="52"/>
        <v/>
      </c>
      <c r="W523" s="41" t="str">
        <f t="shared" si="53"/>
        <v/>
      </c>
    </row>
    <row r="524" spans="1:23" ht="23.5" thickBot="1">
      <c r="A524" s="48">
        <v>516</v>
      </c>
      <c r="B524" s="54" t="str">
        <f>IF(Data!B524:$B$1008&lt;&gt;"",Data!B524,"")</f>
        <v/>
      </c>
      <c r="R524" s="41" t="str">
        <f t="shared" si="48"/>
        <v/>
      </c>
      <c r="S524" s="41">
        <f t="shared" si="49"/>
        <v>516</v>
      </c>
      <c r="T524" s="41" t="str">
        <f t="shared" si="50"/>
        <v/>
      </c>
      <c r="U524" s="41" t="str">
        <f t="shared" si="51"/>
        <v/>
      </c>
      <c r="V524" s="41" t="str">
        <f t="shared" si="52"/>
        <v/>
      </c>
      <c r="W524" s="41" t="str">
        <f t="shared" si="53"/>
        <v/>
      </c>
    </row>
    <row r="525" spans="1:23" ht="23.5" thickBot="1">
      <c r="A525" s="48">
        <v>517</v>
      </c>
      <c r="B525" s="54" t="str">
        <f>IF(Data!B525:$B$1008&lt;&gt;"",Data!B525,"")</f>
        <v/>
      </c>
      <c r="R525" s="41" t="str">
        <f t="shared" si="48"/>
        <v/>
      </c>
      <c r="S525" s="41">
        <f t="shared" si="49"/>
        <v>517</v>
      </c>
      <c r="T525" s="41" t="str">
        <f t="shared" si="50"/>
        <v/>
      </c>
      <c r="U525" s="41" t="str">
        <f t="shared" si="51"/>
        <v/>
      </c>
      <c r="V525" s="41" t="str">
        <f t="shared" si="52"/>
        <v/>
      </c>
      <c r="W525" s="41" t="str">
        <f t="shared" si="53"/>
        <v/>
      </c>
    </row>
    <row r="526" spans="1:23" ht="23.5" thickBot="1">
      <c r="A526" s="48">
        <v>518</v>
      </c>
      <c r="B526" s="54" t="str">
        <f>IF(Data!B526:$B$1008&lt;&gt;"",Data!B526,"")</f>
        <v/>
      </c>
      <c r="R526" s="41" t="str">
        <f t="shared" si="48"/>
        <v/>
      </c>
      <c r="S526" s="41">
        <f t="shared" si="49"/>
        <v>518</v>
      </c>
      <c r="T526" s="41" t="str">
        <f t="shared" si="50"/>
        <v/>
      </c>
      <c r="U526" s="41" t="str">
        <f t="shared" si="51"/>
        <v/>
      </c>
      <c r="V526" s="41" t="str">
        <f t="shared" si="52"/>
        <v/>
      </c>
      <c r="W526" s="41" t="str">
        <f t="shared" si="53"/>
        <v/>
      </c>
    </row>
    <row r="527" spans="1:23" ht="23.5" thickBot="1">
      <c r="A527" s="48">
        <v>519</v>
      </c>
      <c r="B527" s="54" t="str">
        <f>IF(Data!B527:$B$1008&lt;&gt;"",Data!B527,"")</f>
        <v/>
      </c>
      <c r="R527" s="41" t="str">
        <f t="shared" si="48"/>
        <v/>
      </c>
      <c r="S527" s="41">
        <f t="shared" si="49"/>
        <v>519</v>
      </c>
      <c r="T527" s="41" t="str">
        <f t="shared" si="50"/>
        <v/>
      </c>
      <c r="U527" s="41" t="str">
        <f t="shared" si="51"/>
        <v/>
      </c>
      <c r="V527" s="41" t="str">
        <f t="shared" si="52"/>
        <v/>
      </c>
      <c r="W527" s="41" t="str">
        <f t="shared" si="53"/>
        <v/>
      </c>
    </row>
    <row r="528" spans="1:23" ht="23.5" thickBot="1">
      <c r="A528" s="48">
        <v>520</v>
      </c>
      <c r="B528" s="54" t="str">
        <f>IF(Data!B528:$B$1008&lt;&gt;"",Data!B528,"")</f>
        <v/>
      </c>
      <c r="R528" s="41" t="str">
        <f t="shared" si="48"/>
        <v/>
      </c>
      <c r="S528" s="41">
        <f t="shared" si="49"/>
        <v>520</v>
      </c>
      <c r="T528" s="41" t="str">
        <f t="shared" si="50"/>
        <v/>
      </c>
      <c r="U528" s="41" t="str">
        <f t="shared" si="51"/>
        <v/>
      </c>
      <c r="V528" s="41" t="str">
        <f t="shared" si="52"/>
        <v/>
      </c>
      <c r="W528" s="41" t="str">
        <f t="shared" si="53"/>
        <v/>
      </c>
    </row>
    <row r="529" spans="1:23" ht="23.5" thickBot="1">
      <c r="A529" s="48">
        <v>521</v>
      </c>
      <c r="B529" s="54" t="str">
        <f>IF(Data!B529:$B$1008&lt;&gt;"",Data!B529,"")</f>
        <v/>
      </c>
      <c r="R529" s="41" t="str">
        <f t="shared" si="48"/>
        <v/>
      </c>
      <c r="S529" s="41">
        <f t="shared" si="49"/>
        <v>521</v>
      </c>
      <c r="T529" s="41" t="str">
        <f t="shared" si="50"/>
        <v/>
      </c>
      <c r="U529" s="41" t="str">
        <f t="shared" si="51"/>
        <v/>
      </c>
      <c r="V529" s="41" t="str">
        <f t="shared" si="52"/>
        <v/>
      </c>
      <c r="W529" s="41" t="str">
        <f t="shared" si="53"/>
        <v/>
      </c>
    </row>
    <row r="530" spans="1:23" ht="23.5" thickBot="1">
      <c r="A530" s="48">
        <v>522</v>
      </c>
      <c r="B530" s="54" t="str">
        <f>IF(Data!B530:$B$1008&lt;&gt;"",Data!B530,"")</f>
        <v/>
      </c>
      <c r="R530" s="41" t="str">
        <f t="shared" si="48"/>
        <v/>
      </c>
      <c r="S530" s="41">
        <f t="shared" si="49"/>
        <v>522</v>
      </c>
      <c r="T530" s="41" t="str">
        <f t="shared" si="50"/>
        <v/>
      </c>
      <c r="U530" s="41" t="str">
        <f t="shared" si="51"/>
        <v/>
      </c>
      <c r="V530" s="41" t="str">
        <f t="shared" si="52"/>
        <v/>
      </c>
      <c r="W530" s="41" t="str">
        <f t="shared" si="53"/>
        <v/>
      </c>
    </row>
    <row r="531" spans="1:23" ht="23.5" thickBot="1">
      <c r="A531" s="48">
        <v>523</v>
      </c>
      <c r="B531" s="54" t="str">
        <f>IF(Data!B531:$B$1008&lt;&gt;"",Data!B531,"")</f>
        <v/>
      </c>
      <c r="R531" s="41" t="str">
        <f t="shared" si="48"/>
        <v/>
      </c>
      <c r="S531" s="41">
        <f t="shared" si="49"/>
        <v>523</v>
      </c>
      <c r="T531" s="41" t="str">
        <f t="shared" si="50"/>
        <v/>
      </c>
      <c r="U531" s="41" t="str">
        <f t="shared" si="51"/>
        <v/>
      </c>
      <c r="V531" s="41" t="str">
        <f t="shared" si="52"/>
        <v/>
      </c>
      <c r="W531" s="41" t="str">
        <f t="shared" si="53"/>
        <v/>
      </c>
    </row>
    <row r="532" spans="1:23" ht="23.5" thickBot="1">
      <c r="A532" s="48">
        <v>524</v>
      </c>
      <c r="B532" s="54" t="str">
        <f>IF(Data!B532:$B$1008&lt;&gt;"",Data!B532,"")</f>
        <v/>
      </c>
      <c r="R532" s="41" t="str">
        <f t="shared" si="48"/>
        <v/>
      </c>
      <c r="S532" s="41">
        <f t="shared" si="49"/>
        <v>524</v>
      </c>
      <c r="T532" s="41" t="str">
        <f t="shared" si="50"/>
        <v/>
      </c>
      <c r="U532" s="41" t="str">
        <f t="shared" si="51"/>
        <v/>
      </c>
      <c r="V532" s="41" t="str">
        <f t="shared" si="52"/>
        <v/>
      </c>
      <c r="W532" s="41" t="str">
        <f t="shared" si="53"/>
        <v/>
      </c>
    </row>
    <row r="533" spans="1:23" ht="23.5" thickBot="1">
      <c r="A533" s="48">
        <v>525</v>
      </c>
      <c r="B533" s="54" t="str">
        <f>IF(Data!B533:$B$1008&lt;&gt;"",Data!B533,"")</f>
        <v/>
      </c>
      <c r="R533" s="41" t="str">
        <f t="shared" si="48"/>
        <v/>
      </c>
      <c r="S533" s="41">
        <f t="shared" si="49"/>
        <v>525</v>
      </c>
      <c r="T533" s="41" t="str">
        <f t="shared" si="50"/>
        <v/>
      </c>
      <c r="U533" s="41" t="str">
        <f t="shared" si="51"/>
        <v/>
      </c>
      <c r="V533" s="41" t="str">
        <f t="shared" si="52"/>
        <v/>
      </c>
      <c r="W533" s="41" t="str">
        <f t="shared" si="53"/>
        <v/>
      </c>
    </row>
    <row r="534" spans="1:23" ht="23.5" thickBot="1">
      <c r="A534" s="48">
        <v>526</v>
      </c>
      <c r="B534" s="54" t="str">
        <f>IF(Data!B534:$B$1008&lt;&gt;"",Data!B534,"")</f>
        <v/>
      </c>
      <c r="R534" s="41" t="str">
        <f t="shared" si="48"/>
        <v/>
      </c>
      <c r="S534" s="41">
        <f t="shared" si="49"/>
        <v>526</v>
      </c>
      <c r="T534" s="41" t="str">
        <f t="shared" si="50"/>
        <v/>
      </c>
      <c r="U534" s="41" t="str">
        <f t="shared" si="51"/>
        <v/>
      </c>
      <c r="V534" s="41" t="str">
        <f t="shared" si="52"/>
        <v/>
      </c>
      <c r="W534" s="41" t="str">
        <f t="shared" si="53"/>
        <v/>
      </c>
    </row>
    <row r="535" spans="1:23" ht="23.5" thickBot="1">
      <c r="A535" s="48">
        <v>527</v>
      </c>
      <c r="B535" s="54" t="str">
        <f>IF(Data!B535:$B$1008&lt;&gt;"",Data!B535,"")</f>
        <v/>
      </c>
      <c r="R535" s="41" t="str">
        <f t="shared" si="48"/>
        <v/>
      </c>
      <c r="S535" s="41">
        <f t="shared" si="49"/>
        <v>527</v>
      </c>
      <c r="T535" s="41" t="str">
        <f t="shared" si="50"/>
        <v/>
      </c>
      <c r="U535" s="41" t="str">
        <f t="shared" si="51"/>
        <v/>
      </c>
      <c r="V535" s="41" t="str">
        <f t="shared" si="52"/>
        <v/>
      </c>
      <c r="W535" s="41" t="str">
        <f t="shared" si="53"/>
        <v/>
      </c>
    </row>
    <row r="536" spans="1:23" ht="23.5" thickBot="1">
      <c r="A536" s="48">
        <v>528</v>
      </c>
      <c r="B536" s="54" t="str">
        <f>IF(Data!B536:$B$1008&lt;&gt;"",Data!B536,"")</f>
        <v/>
      </c>
      <c r="R536" s="41" t="str">
        <f t="shared" si="48"/>
        <v/>
      </c>
      <c r="S536" s="41">
        <f t="shared" si="49"/>
        <v>528</v>
      </c>
      <c r="T536" s="41" t="str">
        <f t="shared" si="50"/>
        <v/>
      </c>
      <c r="U536" s="41" t="str">
        <f t="shared" si="51"/>
        <v/>
      </c>
      <c r="V536" s="41" t="str">
        <f t="shared" si="52"/>
        <v/>
      </c>
      <c r="W536" s="41" t="str">
        <f t="shared" si="53"/>
        <v/>
      </c>
    </row>
    <row r="537" spans="1:23" ht="23.5" thickBot="1">
      <c r="A537" s="48">
        <v>529</v>
      </c>
      <c r="B537" s="54" t="str">
        <f>IF(Data!B537:$B$1008&lt;&gt;"",Data!B537,"")</f>
        <v/>
      </c>
      <c r="R537" s="41" t="str">
        <f t="shared" si="48"/>
        <v/>
      </c>
      <c r="S537" s="41">
        <f t="shared" si="49"/>
        <v>529</v>
      </c>
      <c r="T537" s="41" t="str">
        <f t="shared" si="50"/>
        <v/>
      </c>
      <c r="U537" s="41" t="str">
        <f t="shared" si="51"/>
        <v/>
      </c>
      <c r="V537" s="41" t="str">
        <f t="shared" si="52"/>
        <v/>
      </c>
      <c r="W537" s="41" t="str">
        <f t="shared" si="53"/>
        <v/>
      </c>
    </row>
    <row r="538" spans="1:23" ht="23.5" thickBot="1">
      <c r="A538" s="48">
        <v>530</v>
      </c>
      <c r="B538" s="54" t="str">
        <f>IF(Data!B538:$B$1008&lt;&gt;"",Data!B538,"")</f>
        <v/>
      </c>
      <c r="R538" s="41" t="str">
        <f t="shared" si="48"/>
        <v/>
      </c>
      <c r="S538" s="41">
        <f t="shared" si="49"/>
        <v>530</v>
      </c>
      <c r="T538" s="41" t="str">
        <f t="shared" si="50"/>
        <v/>
      </c>
      <c r="U538" s="41" t="str">
        <f t="shared" si="51"/>
        <v/>
      </c>
      <c r="V538" s="41" t="str">
        <f t="shared" si="52"/>
        <v/>
      </c>
      <c r="W538" s="41" t="str">
        <f t="shared" si="53"/>
        <v/>
      </c>
    </row>
    <row r="539" spans="1:23" ht="23.5" thickBot="1">
      <c r="A539" s="48">
        <v>531</v>
      </c>
      <c r="B539" s="54" t="str">
        <f>IF(Data!B539:$B$1008&lt;&gt;"",Data!B539,"")</f>
        <v/>
      </c>
      <c r="R539" s="41" t="str">
        <f t="shared" si="48"/>
        <v/>
      </c>
      <c r="S539" s="41">
        <f t="shared" si="49"/>
        <v>531</v>
      </c>
      <c r="T539" s="41" t="str">
        <f t="shared" si="50"/>
        <v/>
      </c>
      <c r="U539" s="41" t="str">
        <f t="shared" si="51"/>
        <v/>
      </c>
      <c r="V539" s="41" t="str">
        <f t="shared" si="52"/>
        <v/>
      </c>
      <c r="W539" s="41" t="str">
        <f t="shared" si="53"/>
        <v/>
      </c>
    </row>
    <row r="540" spans="1:23" ht="23.5" thickBot="1">
      <c r="A540" s="48">
        <v>532</v>
      </c>
      <c r="B540" s="54" t="str">
        <f>IF(Data!B540:$B$1008&lt;&gt;"",Data!B540,"")</f>
        <v/>
      </c>
      <c r="R540" s="41" t="str">
        <f t="shared" si="48"/>
        <v/>
      </c>
      <c r="S540" s="41">
        <f t="shared" si="49"/>
        <v>532</v>
      </c>
      <c r="T540" s="41" t="str">
        <f t="shared" si="50"/>
        <v/>
      </c>
      <c r="U540" s="41" t="str">
        <f t="shared" si="51"/>
        <v/>
      </c>
      <c r="V540" s="41" t="str">
        <f t="shared" si="52"/>
        <v/>
      </c>
      <c r="W540" s="41" t="str">
        <f t="shared" si="53"/>
        <v/>
      </c>
    </row>
    <row r="541" spans="1:23" ht="23.5" thickBot="1">
      <c r="A541" s="48">
        <v>533</v>
      </c>
      <c r="B541" s="54" t="str">
        <f>IF(Data!B541:$B$1008&lt;&gt;"",Data!B541,"")</f>
        <v/>
      </c>
      <c r="R541" s="41" t="str">
        <f t="shared" si="48"/>
        <v/>
      </c>
      <c r="S541" s="41">
        <f t="shared" si="49"/>
        <v>533</v>
      </c>
      <c r="T541" s="41" t="str">
        <f t="shared" si="50"/>
        <v/>
      </c>
      <c r="U541" s="41" t="str">
        <f t="shared" si="51"/>
        <v/>
      </c>
      <c r="V541" s="41" t="str">
        <f t="shared" si="52"/>
        <v/>
      </c>
      <c r="W541" s="41" t="str">
        <f t="shared" si="53"/>
        <v/>
      </c>
    </row>
    <row r="542" spans="1:23" ht="23.5" thickBot="1">
      <c r="A542" s="48">
        <v>534</v>
      </c>
      <c r="B542" s="54" t="str">
        <f>IF(Data!B542:$B$1008&lt;&gt;"",Data!B542,"")</f>
        <v/>
      </c>
      <c r="R542" s="41" t="str">
        <f t="shared" si="48"/>
        <v/>
      </c>
      <c r="S542" s="41">
        <f t="shared" si="49"/>
        <v>534</v>
      </c>
      <c r="T542" s="41" t="str">
        <f t="shared" si="50"/>
        <v/>
      </c>
      <c r="U542" s="41" t="str">
        <f t="shared" si="51"/>
        <v/>
      </c>
      <c r="V542" s="41" t="str">
        <f t="shared" si="52"/>
        <v/>
      </c>
      <c r="W542" s="41" t="str">
        <f t="shared" si="53"/>
        <v/>
      </c>
    </row>
    <row r="543" spans="1:23" ht="23.5" thickBot="1">
      <c r="A543" s="48">
        <v>535</v>
      </c>
      <c r="B543" s="54" t="str">
        <f>IF(Data!B543:$B$1008&lt;&gt;"",Data!B543,"")</f>
        <v/>
      </c>
      <c r="R543" s="41" t="str">
        <f t="shared" si="48"/>
        <v/>
      </c>
      <c r="S543" s="41">
        <f t="shared" si="49"/>
        <v>535</v>
      </c>
      <c r="T543" s="41" t="str">
        <f t="shared" si="50"/>
        <v/>
      </c>
      <c r="U543" s="41" t="str">
        <f t="shared" si="51"/>
        <v/>
      </c>
      <c r="V543" s="41" t="str">
        <f t="shared" si="52"/>
        <v/>
      </c>
      <c r="W543" s="41" t="str">
        <f t="shared" si="53"/>
        <v/>
      </c>
    </row>
    <row r="544" spans="1:23" ht="23.5" thickBot="1">
      <c r="A544" s="48">
        <v>536</v>
      </c>
      <c r="B544" s="54" t="str">
        <f>IF(Data!B544:$B$1008&lt;&gt;"",Data!B544,"")</f>
        <v/>
      </c>
      <c r="R544" s="41" t="str">
        <f t="shared" si="48"/>
        <v/>
      </c>
      <c r="S544" s="41">
        <f t="shared" si="49"/>
        <v>536</v>
      </c>
      <c r="T544" s="41" t="str">
        <f t="shared" si="50"/>
        <v/>
      </c>
      <c r="U544" s="41" t="str">
        <f t="shared" si="51"/>
        <v/>
      </c>
      <c r="V544" s="41" t="str">
        <f t="shared" si="52"/>
        <v/>
      </c>
      <c r="W544" s="41" t="str">
        <f t="shared" si="53"/>
        <v/>
      </c>
    </row>
    <row r="545" spans="1:23" ht="23.5" thickBot="1">
      <c r="A545" s="48">
        <v>537</v>
      </c>
      <c r="B545" s="54" t="str">
        <f>IF(Data!B545:$B$1008&lt;&gt;"",Data!B545,"")</f>
        <v/>
      </c>
      <c r="R545" s="41" t="str">
        <f t="shared" si="48"/>
        <v/>
      </c>
      <c r="S545" s="41">
        <f t="shared" si="49"/>
        <v>537</v>
      </c>
      <c r="T545" s="41" t="str">
        <f t="shared" si="50"/>
        <v/>
      </c>
      <c r="U545" s="41" t="str">
        <f t="shared" si="51"/>
        <v/>
      </c>
      <c r="V545" s="41" t="str">
        <f t="shared" si="52"/>
        <v/>
      </c>
      <c r="W545" s="41" t="str">
        <f t="shared" si="53"/>
        <v/>
      </c>
    </row>
    <row r="546" spans="1:23" ht="23.5" thickBot="1">
      <c r="A546" s="48">
        <v>538</v>
      </c>
      <c r="B546" s="54" t="str">
        <f>IF(Data!B546:$B$1008&lt;&gt;"",Data!B546,"")</f>
        <v/>
      </c>
      <c r="R546" s="41" t="str">
        <f t="shared" si="48"/>
        <v/>
      </c>
      <c r="S546" s="41">
        <f t="shared" si="49"/>
        <v>538</v>
      </c>
      <c r="T546" s="41" t="str">
        <f t="shared" si="50"/>
        <v/>
      </c>
      <c r="U546" s="41" t="str">
        <f t="shared" si="51"/>
        <v/>
      </c>
      <c r="V546" s="41" t="str">
        <f t="shared" si="52"/>
        <v/>
      </c>
      <c r="W546" s="41" t="str">
        <f t="shared" si="53"/>
        <v/>
      </c>
    </row>
    <row r="547" spans="1:23" ht="23.5" thickBot="1">
      <c r="A547" s="48">
        <v>539</v>
      </c>
      <c r="B547" s="54" t="str">
        <f>IF(Data!B547:$B$1008&lt;&gt;"",Data!B547,"")</f>
        <v/>
      </c>
      <c r="R547" s="41" t="str">
        <f t="shared" si="48"/>
        <v/>
      </c>
      <c r="S547" s="41">
        <f t="shared" si="49"/>
        <v>539</v>
      </c>
      <c r="T547" s="41" t="str">
        <f t="shared" si="50"/>
        <v/>
      </c>
      <c r="U547" s="41" t="str">
        <f t="shared" si="51"/>
        <v/>
      </c>
      <c r="V547" s="41" t="str">
        <f t="shared" si="52"/>
        <v/>
      </c>
      <c r="W547" s="41" t="str">
        <f t="shared" si="53"/>
        <v/>
      </c>
    </row>
    <row r="548" spans="1:23" ht="23.5" thickBot="1">
      <c r="A548" s="48">
        <v>540</v>
      </c>
      <c r="B548" s="54" t="str">
        <f>IF(Data!B548:$B$1008&lt;&gt;"",Data!B548,"")</f>
        <v/>
      </c>
      <c r="R548" s="41" t="str">
        <f t="shared" si="48"/>
        <v/>
      </c>
      <c r="S548" s="41">
        <f t="shared" si="49"/>
        <v>540</v>
      </c>
      <c r="T548" s="41" t="str">
        <f t="shared" si="50"/>
        <v/>
      </c>
      <c r="U548" s="41" t="str">
        <f t="shared" si="51"/>
        <v/>
      </c>
      <c r="V548" s="41" t="str">
        <f t="shared" si="52"/>
        <v/>
      </c>
      <c r="W548" s="41" t="str">
        <f t="shared" si="53"/>
        <v/>
      </c>
    </row>
    <row r="549" spans="1:23" ht="23.5" thickBot="1">
      <c r="A549" s="48">
        <v>541</v>
      </c>
      <c r="B549" s="54" t="str">
        <f>IF(Data!B549:$B$1008&lt;&gt;"",Data!B549,"")</f>
        <v/>
      </c>
      <c r="R549" s="41" t="str">
        <f t="shared" si="48"/>
        <v/>
      </c>
      <c r="S549" s="41">
        <f t="shared" si="49"/>
        <v>541</v>
      </c>
      <c r="T549" s="41" t="str">
        <f t="shared" si="50"/>
        <v/>
      </c>
      <c r="U549" s="41" t="str">
        <f t="shared" si="51"/>
        <v/>
      </c>
      <c r="V549" s="41" t="str">
        <f t="shared" si="52"/>
        <v/>
      </c>
      <c r="W549" s="41" t="str">
        <f t="shared" si="53"/>
        <v/>
      </c>
    </row>
    <row r="550" spans="1:23" ht="23.5" thickBot="1">
      <c r="A550" s="48">
        <v>542</v>
      </c>
      <c r="B550" s="54" t="str">
        <f>IF(Data!B550:$B$1008&lt;&gt;"",Data!B550,"")</f>
        <v/>
      </c>
      <c r="R550" s="41" t="str">
        <f t="shared" si="48"/>
        <v/>
      </c>
      <c r="S550" s="41">
        <f t="shared" si="49"/>
        <v>542</v>
      </c>
      <c r="T550" s="41" t="str">
        <f t="shared" si="50"/>
        <v/>
      </c>
      <c r="U550" s="41" t="str">
        <f t="shared" si="51"/>
        <v/>
      </c>
      <c r="V550" s="41" t="str">
        <f t="shared" si="52"/>
        <v/>
      </c>
      <c r="W550" s="41" t="str">
        <f t="shared" si="53"/>
        <v/>
      </c>
    </row>
    <row r="551" spans="1:23" ht="23.5" thickBot="1">
      <c r="A551" s="48">
        <v>543</v>
      </c>
      <c r="B551" s="54" t="str">
        <f>IF(Data!B551:$B$1008&lt;&gt;"",Data!B551,"")</f>
        <v/>
      </c>
      <c r="R551" s="41" t="str">
        <f t="shared" si="48"/>
        <v/>
      </c>
      <c r="S551" s="41">
        <f t="shared" si="49"/>
        <v>543</v>
      </c>
      <c r="T551" s="41" t="str">
        <f t="shared" si="50"/>
        <v/>
      </c>
      <c r="U551" s="41" t="str">
        <f t="shared" si="51"/>
        <v/>
      </c>
      <c r="V551" s="41" t="str">
        <f t="shared" si="52"/>
        <v/>
      </c>
      <c r="W551" s="41" t="str">
        <f t="shared" si="53"/>
        <v/>
      </c>
    </row>
    <row r="552" spans="1:23" ht="23.5" thickBot="1">
      <c r="A552" s="48">
        <v>544</v>
      </c>
      <c r="B552" s="54" t="str">
        <f>IF(Data!B552:$B$1008&lt;&gt;"",Data!B552,"")</f>
        <v/>
      </c>
      <c r="R552" s="41" t="str">
        <f t="shared" si="48"/>
        <v/>
      </c>
      <c r="S552" s="41">
        <f t="shared" si="49"/>
        <v>544</v>
      </c>
      <c r="T552" s="41" t="str">
        <f t="shared" si="50"/>
        <v/>
      </c>
      <c r="U552" s="41" t="str">
        <f t="shared" si="51"/>
        <v/>
      </c>
      <c r="V552" s="41" t="str">
        <f t="shared" si="52"/>
        <v/>
      </c>
      <c r="W552" s="41" t="str">
        <f t="shared" si="53"/>
        <v/>
      </c>
    </row>
    <row r="553" spans="1:23" ht="23.5" thickBot="1">
      <c r="A553" s="48">
        <v>545</v>
      </c>
      <c r="B553" s="54" t="str">
        <f>IF(Data!B553:$B$1008&lt;&gt;"",Data!B553,"")</f>
        <v/>
      </c>
      <c r="R553" s="41" t="str">
        <f t="shared" si="48"/>
        <v/>
      </c>
      <c r="S553" s="41">
        <f t="shared" si="49"/>
        <v>545</v>
      </c>
      <c r="T553" s="41" t="str">
        <f t="shared" si="50"/>
        <v/>
      </c>
      <c r="U553" s="41" t="str">
        <f t="shared" si="51"/>
        <v/>
      </c>
      <c r="V553" s="41" t="str">
        <f t="shared" si="52"/>
        <v/>
      </c>
      <c r="W553" s="41" t="str">
        <f t="shared" si="53"/>
        <v/>
      </c>
    </row>
    <row r="554" spans="1:23" ht="23.5" thickBot="1">
      <c r="A554" s="48">
        <v>546</v>
      </c>
      <c r="B554" s="54" t="str">
        <f>IF(Data!B554:$B$1008&lt;&gt;"",Data!B554,"")</f>
        <v/>
      </c>
      <c r="R554" s="41" t="str">
        <f t="shared" si="48"/>
        <v/>
      </c>
      <c r="S554" s="41">
        <f t="shared" si="49"/>
        <v>546</v>
      </c>
      <c r="T554" s="41" t="str">
        <f t="shared" si="50"/>
        <v/>
      </c>
      <c r="U554" s="41" t="str">
        <f t="shared" si="51"/>
        <v/>
      </c>
      <c r="V554" s="41" t="str">
        <f t="shared" si="52"/>
        <v/>
      </c>
      <c r="W554" s="41" t="str">
        <f t="shared" si="53"/>
        <v/>
      </c>
    </row>
    <row r="555" spans="1:23" ht="23.5" thickBot="1">
      <c r="A555" s="48">
        <v>547</v>
      </c>
      <c r="B555" s="54" t="str">
        <f>IF(Data!B555:$B$1008&lt;&gt;"",Data!B555,"")</f>
        <v/>
      </c>
      <c r="R555" s="41" t="str">
        <f t="shared" si="48"/>
        <v/>
      </c>
      <c r="S555" s="41">
        <f t="shared" si="49"/>
        <v>547</v>
      </c>
      <c r="T555" s="41" t="str">
        <f t="shared" si="50"/>
        <v/>
      </c>
      <c r="U555" s="41" t="str">
        <f t="shared" si="51"/>
        <v/>
      </c>
      <c r="V555" s="41" t="str">
        <f t="shared" si="52"/>
        <v/>
      </c>
      <c r="W555" s="41" t="str">
        <f t="shared" si="53"/>
        <v/>
      </c>
    </row>
    <row r="556" spans="1:23" ht="23.5" thickBot="1">
      <c r="A556" s="48">
        <v>548</v>
      </c>
      <c r="B556" s="54" t="str">
        <f>IF(Data!B556:$B$1008&lt;&gt;"",Data!B556,"")</f>
        <v/>
      </c>
      <c r="R556" s="41" t="str">
        <f t="shared" si="48"/>
        <v/>
      </c>
      <c r="S556" s="41">
        <f t="shared" si="49"/>
        <v>548</v>
      </c>
      <c r="T556" s="41" t="str">
        <f t="shared" si="50"/>
        <v/>
      </c>
      <c r="U556" s="41" t="str">
        <f t="shared" si="51"/>
        <v/>
      </c>
      <c r="V556" s="41" t="str">
        <f t="shared" si="52"/>
        <v/>
      </c>
      <c r="W556" s="41" t="str">
        <f t="shared" si="53"/>
        <v/>
      </c>
    </row>
    <row r="557" spans="1:23" ht="23.5" thickBot="1">
      <c r="A557" s="48">
        <v>549</v>
      </c>
      <c r="B557" s="54" t="str">
        <f>IF(Data!B557:$B$1008&lt;&gt;"",Data!B557,"")</f>
        <v/>
      </c>
      <c r="R557" s="41" t="str">
        <f t="shared" si="48"/>
        <v/>
      </c>
      <c r="S557" s="41">
        <f t="shared" si="49"/>
        <v>549</v>
      </c>
      <c r="T557" s="41" t="str">
        <f t="shared" si="50"/>
        <v/>
      </c>
      <c r="U557" s="41" t="str">
        <f t="shared" si="51"/>
        <v/>
      </c>
      <c r="V557" s="41" t="str">
        <f t="shared" si="52"/>
        <v/>
      </c>
      <c r="W557" s="41" t="str">
        <f t="shared" si="53"/>
        <v/>
      </c>
    </row>
    <row r="558" spans="1:23" ht="23.5" thickBot="1">
      <c r="A558" s="48">
        <v>550</v>
      </c>
      <c r="B558" s="54" t="str">
        <f>IF(Data!B558:$B$1008&lt;&gt;"",Data!B558,"")</f>
        <v/>
      </c>
      <c r="R558" s="41" t="str">
        <f t="shared" si="48"/>
        <v/>
      </c>
      <c r="S558" s="41">
        <f t="shared" si="49"/>
        <v>550</v>
      </c>
      <c r="T558" s="41" t="str">
        <f t="shared" si="50"/>
        <v/>
      </c>
      <c r="U558" s="41" t="str">
        <f t="shared" si="51"/>
        <v/>
      </c>
      <c r="V558" s="41" t="str">
        <f t="shared" si="52"/>
        <v/>
      </c>
      <c r="W558" s="41" t="str">
        <f t="shared" si="53"/>
        <v/>
      </c>
    </row>
    <row r="559" spans="1:23" ht="23.5" thickBot="1">
      <c r="A559" s="48">
        <v>551</v>
      </c>
      <c r="B559" s="54" t="str">
        <f>IF(Data!B559:$B$1008&lt;&gt;"",Data!B559,"")</f>
        <v/>
      </c>
      <c r="R559" s="41" t="str">
        <f t="shared" si="48"/>
        <v/>
      </c>
      <c r="S559" s="41">
        <f t="shared" si="49"/>
        <v>551</v>
      </c>
      <c r="T559" s="41" t="str">
        <f t="shared" si="50"/>
        <v/>
      </c>
      <c r="U559" s="41" t="str">
        <f t="shared" si="51"/>
        <v/>
      </c>
      <c r="V559" s="41" t="str">
        <f t="shared" si="52"/>
        <v/>
      </c>
      <c r="W559" s="41" t="str">
        <f t="shared" si="53"/>
        <v/>
      </c>
    </row>
    <row r="560" spans="1:23" ht="23.5" thickBot="1">
      <c r="A560" s="48">
        <v>552</v>
      </c>
      <c r="B560" s="54" t="str">
        <f>IF(Data!B560:$B$1008&lt;&gt;"",Data!B560,"")</f>
        <v/>
      </c>
      <c r="R560" s="41" t="str">
        <f t="shared" si="48"/>
        <v/>
      </c>
      <c r="S560" s="41">
        <f t="shared" si="49"/>
        <v>552</v>
      </c>
      <c r="T560" s="41" t="str">
        <f t="shared" si="50"/>
        <v/>
      </c>
      <c r="U560" s="41" t="str">
        <f t="shared" si="51"/>
        <v/>
      </c>
      <c r="V560" s="41" t="str">
        <f t="shared" si="52"/>
        <v/>
      </c>
      <c r="W560" s="41" t="str">
        <f t="shared" si="53"/>
        <v/>
      </c>
    </row>
    <row r="561" spans="1:23" ht="23.5" thickBot="1">
      <c r="A561" s="48">
        <v>553</v>
      </c>
      <c r="B561" s="54" t="str">
        <f>IF(Data!B561:$B$1008&lt;&gt;"",Data!B561,"")</f>
        <v/>
      </c>
      <c r="R561" s="41" t="str">
        <f t="shared" si="48"/>
        <v/>
      </c>
      <c r="S561" s="41">
        <f t="shared" si="49"/>
        <v>553</v>
      </c>
      <c r="T561" s="41" t="str">
        <f t="shared" si="50"/>
        <v/>
      </c>
      <c r="U561" s="41" t="str">
        <f t="shared" si="51"/>
        <v/>
      </c>
      <c r="V561" s="41" t="str">
        <f t="shared" si="52"/>
        <v/>
      </c>
      <c r="W561" s="41" t="str">
        <f t="shared" si="53"/>
        <v/>
      </c>
    </row>
    <row r="562" spans="1:23" ht="23.5" thickBot="1">
      <c r="A562" s="48">
        <v>554</v>
      </c>
      <c r="B562" s="54" t="str">
        <f>IF(Data!B562:$B$1008&lt;&gt;"",Data!B562,"")</f>
        <v/>
      </c>
      <c r="R562" s="41" t="str">
        <f t="shared" si="48"/>
        <v/>
      </c>
      <c r="S562" s="41">
        <f t="shared" si="49"/>
        <v>554</v>
      </c>
      <c r="T562" s="41" t="str">
        <f t="shared" si="50"/>
        <v/>
      </c>
      <c r="U562" s="41" t="str">
        <f t="shared" si="51"/>
        <v/>
      </c>
      <c r="V562" s="41" t="str">
        <f t="shared" si="52"/>
        <v/>
      </c>
      <c r="W562" s="41" t="str">
        <f t="shared" si="53"/>
        <v/>
      </c>
    </row>
    <row r="563" spans="1:23" ht="23.5" thickBot="1">
      <c r="A563" s="48">
        <v>555</v>
      </c>
      <c r="B563" s="54" t="str">
        <f>IF(Data!B563:$B$1008&lt;&gt;"",Data!B563,"")</f>
        <v/>
      </c>
      <c r="R563" s="41" t="str">
        <f t="shared" si="48"/>
        <v/>
      </c>
      <c r="S563" s="41">
        <f t="shared" si="49"/>
        <v>555</v>
      </c>
      <c r="T563" s="41" t="str">
        <f t="shared" si="50"/>
        <v/>
      </c>
      <c r="U563" s="41" t="str">
        <f t="shared" si="51"/>
        <v/>
      </c>
      <c r="V563" s="41" t="str">
        <f t="shared" si="52"/>
        <v/>
      </c>
      <c r="W563" s="41" t="str">
        <f t="shared" si="53"/>
        <v/>
      </c>
    </row>
    <row r="564" spans="1:23" ht="23.5" thickBot="1">
      <c r="A564" s="48">
        <v>556</v>
      </c>
      <c r="B564" s="54" t="str">
        <f>IF(Data!B564:$B$1008&lt;&gt;"",Data!B564,"")</f>
        <v/>
      </c>
      <c r="R564" s="41" t="str">
        <f t="shared" si="48"/>
        <v/>
      </c>
      <c r="S564" s="41">
        <f t="shared" si="49"/>
        <v>556</v>
      </c>
      <c r="T564" s="41" t="str">
        <f t="shared" si="50"/>
        <v/>
      </c>
      <c r="U564" s="41" t="str">
        <f t="shared" si="51"/>
        <v/>
      </c>
      <c r="V564" s="41" t="str">
        <f t="shared" si="52"/>
        <v/>
      </c>
      <c r="W564" s="41" t="str">
        <f t="shared" si="53"/>
        <v/>
      </c>
    </row>
    <row r="565" spans="1:23" ht="23.5" thickBot="1">
      <c r="A565" s="48">
        <v>557</v>
      </c>
      <c r="B565" s="54" t="str">
        <f>IF(Data!B565:$B$1008&lt;&gt;"",Data!B565,"")</f>
        <v/>
      </c>
      <c r="R565" s="41" t="str">
        <f t="shared" si="48"/>
        <v/>
      </c>
      <c r="S565" s="41">
        <f t="shared" si="49"/>
        <v>557</v>
      </c>
      <c r="T565" s="41" t="str">
        <f t="shared" si="50"/>
        <v/>
      </c>
      <c r="U565" s="41" t="str">
        <f t="shared" si="51"/>
        <v/>
      </c>
      <c r="V565" s="41" t="str">
        <f t="shared" si="52"/>
        <v/>
      </c>
      <c r="W565" s="41" t="str">
        <f t="shared" si="53"/>
        <v/>
      </c>
    </row>
    <row r="566" spans="1:23" ht="23.5" thickBot="1">
      <c r="A566" s="48">
        <v>558</v>
      </c>
      <c r="B566" s="54" t="str">
        <f>IF(Data!B566:$B$1008&lt;&gt;"",Data!B566,"")</f>
        <v/>
      </c>
      <c r="R566" s="41" t="str">
        <f t="shared" si="48"/>
        <v/>
      </c>
      <c r="S566" s="41">
        <f t="shared" si="49"/>
        <v>558</v>
      </c>
      <c r="T566" s="41" t="str">
        <f t="shared" si="50"/>
        <v/>
      </c>
      <c r="U566" s="41" t="str">
        <f t="shared" si="51"/>
        <v/>
      </c>
      <c r="V566" s="41" t="str">
        <f t="shared" si="52"/>
        <v/>
      </c>
      <c r="W566" s="41" t="str">
        <f t="shared" si="53"/>
        <v/>
      </c>
    </row>
    <row r="567" spans="1:23" ht="23.5" thickBot="1">
      <c r="A567" s="48">
        <v>559</v>
      </c>
      <c r="B567" s="54" t="str">
        <f>IF(Data!B567:$B$1008&lt;&gt;"",Data!B567,"")</f>
        <v/>
      </c>
      <c r="R567" s="41" t="str">
        <f t="shared" si="48"/>
        <v/>
      </c>
      <c r="S567" s="41">
        <f t="shared" si="49"/>
        <v>559</v>
      </c>
      <c r="T567" s="41" t="str">
        <f t="shared" si="50"/>
        <v/>
      </c>
      <c r="U567" s="41" t="str">
        <f t="shared" si="51"/>
        <v/>
      </c>
      <c r="V567" s="41" t="str">
        <f t="shared" si="52"/>
        <v/>
      </c>
      <c r="W567" s="41" t="str">
        <f t="shared" si="53"/>
        <v/>
      </c>
    </row>
    <row r="568" spans="1:23" ht="23.5" thickBot="1">
      <c r="A568" s="48">
        <v>560</v>
      </c>
      <c r="B568" s="54" t="str">
        <f>IF(Data!B568:$B$1008&lt;&gt;"",Data!B568,"")</f>
        <v/>
      </c>
      <c r="R568" s="41" t="str">
        <f t="shared" si="48"/>
        <v/>
      </c>
      <c r="S568" s="41">
        <f t="shared" si="49"/>
        <v>560</v>
      </c>
      <c r="T568" s="41" t="str">
        <f t="shared" si="50"/>
        <v/>
      </c>
      <c r="U568" s="41" t="str">
        <f t="shared" si="51"/>
        <v/>
      </c>
      <c r="V568" s="41" t="str">
        <f t="shared" si="52"/>
        <v/>
      </c>
      <c r="W568" s="41" t="str">
        <f t="shared" si="53"/>
        <v/>
      </c>
    </row>
    <row r="569" spans="1:23" ht="23.5" thickBot="1">
      <c r="A569" s="48">
        <v>561</v>
      </c>
      <c r="B569" s="54" t="str">
        <f>IF(Data!B569:$B$1008&lt;&gt;"",Data!B569,"")</f>
        <v/>
      </c>
      <c r="R569" s="41" t="str">
        <f t="shared" si="48"/>
        <v/>
      </c>
      <c r="S569" s="41">
        <f t="shared" si="49"/>
        <v>561</v>
      </c>
      <c r="T569" s="41" t="str">
        <f t="shared" si="50"/>
        <v/>
      </c>
      <c r="U569" s="41" t="str">
        <f t="shared" si="51"/>
        <v/>
      </c>
      <c r="V569" s="41" t="str">
        <f t="shared" si="52"/>
        <v/>
      </c>
      <c r="W569" s="41" t="str">
        <f t="shared" si="53"/>
        <v/>
      </c>
    </row>
    <row r="570" spans="1:23" ht="23.5" thickBot="1">
      <c r="A570" s="48">
        <v>562</v>
      </c>
      <c r="B570" s="54" t="str">
        <f>IF(Data!B570:$B$1008&lt;&gt;"",Data!B570,"")</f>
        <v/>
      </c>
      <c r="R570" s="41" t="str">
        <f t="shared" si="48"/>
        <v/>
      </c>
      <c r="S570" s="41">
        <f t="shared" si="49"/>
        <v>562</v>
      </c>
      <c r="T570" s="41" t="str">
        <f t="shared" si="50"/>
        <v/>
      </c>
      <c r="U570" s="41" t="str">
        <f t="shared" si="51"/>
        <v/>
      </c>
      <c r="V570" s="41" t="str">
        <f t="shared" si="52"/>
        <v/>
      </c>
      <c r="W570" s="41" t="str">
        <f t="shared" si="53"/>
        <v/>
      </c>
    </row>
    <row r="571" spans="1:23" ht="23.5" thickBot="1">
      <c r="A571" s="48">
        <v>563</v>
      </c>
      <c r="B571" s="54" t="str">
        <f>IF(Data!B571:$B$1008&lt;&gt;"",Data!B571,"")</f>
        <v/>
      </c>
      <c r="R571" s="41" t="str">
        <f t="shared" si="48"/>
        <v/>
      </c>
      <c r="S571" s="41">
        <f t="shared" si="49"/>
        <v>563</v>
      </c>
      <c r="T571" s="41" t="str">
        <f t="shared" si="50"/>
        <v/>
      </c>
      <c r="U571" s="41" t="str">
        <f t="shared" si="51"/>
        <v/>
      </c>
      <c r="V571" s="41" t="str">
        <f t="shared" si="52"/>
        <v/>
      </c>
      <c r="W571" s="41" t="str">
        <f t="shared" si="53"/>
        <v/>
      </c>
    </row>
    <row r="572" spans="1:23" ht="23.5" thickBot="1">
      <c r="A572" s="48">
        <v>564</v>
      </c>
      <c r="B572" s="54" t="str">
        <f>IF(Data!B572:$B$1008&lt;&gt;"",Data!B572,"")</f>
        <v/>
      </c>
      <c r="R572" s="41" t="str">
        <f t="shared" si="48"/>
        <v/>
      </c>
      <c r="S572" s="41">
        <f t="shared" si="49"/>
        <v>564</v>
      </c>
      <c r="T572" s="41" t="str">
        <f t="shared" si="50"/>
        <v/>
      </c>
      <c r="U572" s="41" t="str">
        <f t="shared" si="51"/>
        <v/>
      </c>
      <c r="V572" s="41" t="str">
        <f t="shared" si="52"/>
        <v/>
      </c>
      <c r="W572" s="41" t="str">
        <f t="shared" si="53"/>
        <v/>
      </c>
    </row>
    <row r="573" spans="1:23" ht="23.5" thickBot="1">
      <c r="A573" s="48">
        <v>565</v>
      </c>
      <c r="B573" s="54" t="str">
        <f>IF(Data!B573:$B$1008&lt;&gt;"",Data!B573,"")</f>
        <v/>
      </c>
      <c r="R573" s="41" t="str">
        <f t="shared" si="48"/>
        <v/>
      </c>
      <c r="S573" s="41">
        <f t="shared" si="49"/>
        <v>565</v>
      </c>
      <c r="T573" s="41" t="str">
        <f t="shared" si="50"/>
        <v/>
      </c>
      <c r="U573" s="41" t="str">
        <f t="shared" si="51"/>
        <v/>
      </c>
      <c r="V573" s="41" t="str">
        <f t="shared" si="52"/>
        <v/>
      </c>
      <c r="W573" s="41" t="str">
        <f t="shared" si="53"/>
        <v/>
      </c>
    </row>
    <row r="574" spans="1:23" ht="23.5" thickBot="1">
      <c r="A574" s="48">
        <v>566</v>
      </c>
      <c r="B574" s="54" t="str">
        <f>IF(Data!B574:$B$1008&lt;&gt;"",Data!B574,"")</f>
        <v/>
      </c>
      <c r="R574" s="41" t="str">
        <f t="shared" si="48"/>
        <v/>
      </c>
      <c r="S574" s="41">
        <f t="shared" si="49"/>
        <v>566</v>
      </c>
      <c r="T574" s="41" t="str">
        <f t="shared" si="50"/>
        <v/>
      </c>
      <c r="U574" s="41" t="str">
        <f t="shared" si="51"/>
        <v/>
      </c>
      <c r="V574" s="41" t="str">
        <f t="shared" si="52"/>
        <v/>
      </c>
      <c r="W574" s="41" t="str">
        <f t="shared" si="53"/>
        <v/>
      </c>
    </row>
    <row r="575" spans="1:23" ht="23.5" thickBot="1">
      <c r="A575" s="48">
        <v>567</v>
      </c>
      <c r="B575" s="54" t="str">
        <f>IF(Data!B575:$B$1008&lt;&gt;"",Data!B575,"")</f>
        <v/>
      </c>
      <c r="R575" s="41" t="str">
        <f t="shared" si="48"/>
        <v/>
      </c>
      <c r="S575" s="41">
        <f t="shared" si="49"/>
        <v>567</v>
      </c>
      <c r="T575" s="41" t="str">
        <f t="shared" si="50"/>
        <v/>
      </c>
      <c r="U575" s="41" t="str">
        <f t="shared" si="51"/>
        <v/>
      </c>
      <c r="V575" s="41" t="str">
        <f t="shared" si="52"/>
        <v/>
      </c>
      <c r="W575" s="41" t="str">
        <f t="shared" si="53"/>
        <v/>
      </c>
    </row>
    <row r="576" spans="1:23" ht="23.5" thickBot="1">
      <c r="A576" s="48">
        <v>568</v>
      </c>
      <c r="B576" s="54" t="str">
        <f>IF(Data!B576:$B$1008&lt;&gt;"",Data!B576,"")</f>
        <v/>
      </c>
      <c r="R576" s="41" t="str">
        <f t="shared" si="48"/>
        <v/>
      </c>
      <c r="S576" s="41">
        <f t="shared" si="49"/>
        <v>568</v>
      </c>
      <c r="T576" s="41" t="str">
        <f t="shared" si="50"/>
        <v/>
      </c>
      <c r="U576" s="41" t="str">
        <f t="shared" si="51"/>
        <v/>
      </c>
      <c r="V576" s="41" t="str">
        <f t="shared" si="52"/>
        <v/>
      </c>
      <c r="W576" s="41" t="str">
        <f t="shared" si="53"/>
        <v/>
      </c>
    </row>
    <row r="577" spans="1:23" ht="23.5" thickBot="1">
      <c r="A577" s="48">
        <v>569</v>
      </c>
      <c r="B577" s="54" t="str">
        <f>IF(Data!B577:$B$1008&lt;&gt;"",Data!B577,"")</f>
        <v/>
      </c>
      <c r="R577" s="41" t="str">
        <f t="shared" si="48"/>
        <v/>
      </c>
      <c r="S577" s="41">
        <f t="shared" si="49"/>
        <v>569</v>
      </c>
      <c r="T577" s="41" t="str">
        <f t="shared" si="50"/>
        <v/>
      </c>
      <c r="U577" s="41" t="str">
        <f t="shared" si="51"/>
        <v/>
      </c>
      <c r="V577" s="41" t="str">
        <f t="shared" si="52"/>
        <v/>
      </c>
      <c r="W577" s="41" t="str">
        <f t="shared" si="53"/>
        <v/>
      </c>
    </row>
    <row r="578" spans="1:23" ht="23.5" thickBot="1">
      <c r="A578" s="48">
        <v>570</v>
      </c>
      <c r="B578" s="54" t="str">
        <f>IF(Data!B578:$B$1008&lt;&gt;"",Data!B578,"")</f>
        <v/>
      </c>
      <c r="R578" s="41" t="str">
        <f t="shared" si="48"/>
        <v/>
      </c>
      <c r="S578" s="41">
        <f t="shared" si="49"/>
        <v>570</v>
      </c>
      <c r="T578" s="41" t="str">
        <f t="shared" si="50"/>
        <v/>
      </c>
      <c r="U578" s="41" t="str">
        <f t="shared" si="51"/>
        <v/>
      </c>
      <c r="V578" s="41" t="str">
        <f t="shared" si="52"/>
        <v/>
      </c>
      <c r="W578" s="41" t="str">
        <f t="shared" si="53"/>
        <v/>
      </c>
    </row>
    <row r="579" spans="1:23" ht="23.5" thickBot="1">
      <c r="A579" s="48">
        <v>571</v>
      </c>
      <c r="B579" s="54" t="str">
        <f>IF(Data!B579:$B$1008&lt;&gt;"",Data!B579,"")</f>
        <v/>
      </c>
      <c r="R579" s="41" t="str">
        <f t="shared" si="48"/>
        <v/>
      </c>
      <c r="S579" s="41">
        <f t="shared" si="49"/>
        <v>571</v>
      </c>
      <c r="T579" s="41" t="str">
        <f t="shared" si="50"/>
        <v/>
      </c>
      <c r="U579" s="41" t="str">
        <f t="shared" si="51"/>
        <v/>
      </c>
      <c r="V579" s="41" t="str">
        <f t="shared" si="52"/>
        <v/>
      </c>
      <c r="W579" s="41" t="str">
        <f t="shared" si="53"/>
        <v/>
      </c>
    </row>
    <row r="580" spans="1:23" ht="23.5" thickBot="1">
      <c r="A580" s="48">
        <v>572</v>
      </c>
      <c r="B580" s="54" t="str">
        <f>IF(Data!B580:$B$1008&lt;&gt;"",Data!B580,"")</f>
        <v/>
      </c>
      <c r="R580" s="41" t="str">
        <f t="shared" si="48"/>
        <v/>
      </c>
      <c r="S580" s="41">
        <f t="shared" si="49"/>
        <v>572</v>
      </c>
      <c r="T580" s="41" t="str">
        <f t="shared" si="50"/>
        <v/>
      </c>
      <c r="U580" s="41" t="str">
        <f t="shared" si="51"/>
        <v/>
      </c>
      <c r="V580" s="41" t="str">
        <f t="shared" si="52"/>
        <v/>
      </c>
      <c r="W580" s="41" t="str">
        <f t="shared" si="53"/>
        <v/>
      </c>
    </row>
    <row r="581" spans="1:23" ht="23.5" thickBot="1">
      <c r="A581" s="48">
        <v>573</v>
      </c>
      <c r="B581" s="54" t="str">
        <f>IF(Data!B581:$B$1008&lt;&gt;"",Data!B581,"")</f>
        <v/>
      </c>
      <c r="R581" s="41" t="str">
        <f t="shared" si="48"/>
        <v/>
      </c>
      <c r="S581" s="41">
        <f t="shared" si="49"/>
        <v>573</v>
      </c>
      <c r="T581" s="41" t="str">
        <f t="shared" si="50"/>
        <v/>
      </c>
      <c r="U581" s="41" t="str">
        <f t="shared" si="51"/>
        <v/>
      </c>
      <c r="V581" s="41" t="str">
        <f t="shared" si="52"/>
        <v/>
      </c>
      <c r="W581" s="41" t="str">
        <f t="shared" si="53"/>
        <v/>
      </c>
    </row>
    <row r="582" spans="1:23" ht="23.5" thickBot="1">
      <c r="A582" s="48">
        <v>574</v>
      </c>
      <c r="B582" s="54" t="str">
        <f>IF(Data!B582:$B$1008&lt;&gt;"",Data!B582,"")</f>
        <v/>
      </c>
      <c r="R582" s="41" t="str">
        <f t="shared" si="48"/>
        <v/>
      </c>
      <c r="S582" s="41">
        <f t="shared" si="49"/>
        <v>574</v>
      </c>
      <c r="T582" s="41" t="str">
        <f t="shared" si="50"/>
        <v/>
      </c>
      <c r="U582" s="41" t="str">
        <f t="shared" si="51"/>
        <v/>
      </c>
      <c r="V582" s="41" t="str">
        <f t="shared" si="52"/>
        <v/>
      </c>
      <c r="W582" s="41" t="str">
        <f t="shared" si="53"/>
        <v/>
      </c>
    </row>
    <row r="583" spans="1:23" ht="23.5" thickBot="1">
      <c r="A583" s="48">
        <v>575</v>
      </c>
      <c r="B583" s="54" t="str">
        <f>IF(Data!B583:$B$1008&lt;&gt;"",Data!B583,"")</f>
        <v/>
      </c>
      <c r="R583" s="41" t="str">
        <f t="shared" si="48"/>
        <v/>
      </c>
      <c r="S583" s="41">
        <f t="shared" si="49"/>
        <v>575</v>
      </c>
      <c r="T583" s="41" t="str">
        <f t="shared" si="50"/>
        <v/>
      </c>
      <c r="U583" s="41" t="str">
        <f t="shared" si="51"/>
        <v/>
      </c>
      <c r="V583" s="41" t="str">
        <f t="shared" si="52"/>
        <v/>
      </c>
      <c r="W583" s="41" t="str">
        <f t="shared" si="53"/>
        <v/>
      </c>
    </row>
    <row r="584" spans="1:23" ht="23.5" thickBot="1">
      <c r="A584" s="48">
        <v>576</v>
      </c>
      <c r="B584" s="54" t="str">
        <f>IF(Data!B584:$B$1008&lt;&gt;"",Data!B584,"")</f>
        <v/>
      </c>
      <c r="R584" s="41" t="str">
        <f t="shared" si="48"/>
        <v/>
      </c>
      <c r="S584" s="41">
        <f t="shared" si="49"/>
        <v>576</v>
      </c>
      <c r="T584" s="41" t="str">
        <f t="shared" si="50"/>
        <v/>
      </c>
      <c r="U584" s="41" t="str">
        <f t="shared" si="51"/>
        <v/>
      </c>
      <c r="V584" s="41" t="str">
        <f t="shared" si="52"/>
        <v/>
      </c>
      <c r="W584" s="41" t="str">
        <f t="shared" si="53"/>
        <v/>
      </c>
    </row>
    <row r="585" spans="1:23" ht="23.5" thickBot="1">
      <c r="A585" s="48">
        <v>577</v>
      </c>
      <c r="B585" s="54" t="str">
        <f>IF(Data!B585:$B$1008&lt;&gt;"",Data!B585,"")</f>
        <v/>
      </c>
      <c r="R585" s="41" t="str">
        <f t="shared" ref="R585:R648" si="54">IF($B585="","",SMALL($B$9:$B$1008,ROW()-ROW($B$8)))</f>
        <v/>
      </c>
      <c r="S585" s="41">
        <f t="shared" si="49"/>
        <v>577</v>
      </c>
      <c r="T585" s="41" t="str">
        <f t="shared" si="50"/>
        <v/>
      </c>
      <c r="U585" s="41" t="str">
        <f t="shared" si="51"/>
        <v/>
      </c>
      <c r="V585" s="41" t="str">
        <f t="shared" si="52"/>
        <v/>
      </c>
      <c r="W585" s="41" t="str">
        <f t="shared" si="53"/>
        <v/>
      </c>
    </row>
    <row r="586" spans="1:23" ht="23.5" thickBot="1">
      <c r="A586" s="48">
        <v>578</v>
      </c>
      <c r="B586" s="54" t="str">
        <f>IF(Data!B586:$B$1008&lt;&gt;"",Data!B586,"")</f>
        <v/>
      </c>
      <c r="R586" s="41" t="str">
        <f t="shared" si="54"/>
        <v/>
      </c>
      <c r="S586" s="41">
        <f t="shared" ref="S586:S649" si="55">IF(ISBLANK(B586),"",S585+1)</f>
        <v>578</v>
      </c>
      <c r="T586" s="41" t="str">
        <f t="shared" ref="T586:T649" si="56">IFERROR(IF(ISBLANK(B586),"",NORMSDIST((R586-$L$10)/$L$11)),"")</f>
        <v/>
      </c>
      <c r="U586" s="41" t="str">
        <f t="shared" ref="U586:U649" si="57">IFERROR(IF(ISBLANK(B586),"",1-T586),"")</f>
        <v/>
      </c>
      <c r="V586" s="41" t="str">
        <f t="shared" ref="V586:V649" si="58">IFERROR(IF(ISBLANK(B586),"",SMALL($U$9:$U$134,S586)),"")</f>
        <v/>
      </c>
      <c r="W586" s="41" t="str">
        <f t="shared" ref="W586:W649" si="59">IFERROR(IF(ISBLANK(B586),"",(2*S586-1)*(LN(V586)+LN(T586))),"")</f>
        <v/>
      </c>
    </row>
    <row r="587" spans="1:23" ht="23.5" thickBot="1">
      <c r="A587" s="48">
        <v>579</v>
      </c>
      <c r="B587" s="54" t="str">
        <f>IF(Data!B587:$B$1008&lt;&gt;"",Data!B587,"")</f>
        <v/>
      </c>
      <c r="R587" s="41" t="str">
        <f t="shared" si="54"/>
        <v/>
      </c>
      <c r="S587" s="41">
        <f t="shared" si="55"/>
        <v>579</v>
      </c>
      <c r="T587" s="41" t="str">
        <f t="shared" si="56"/>
        <v/>
      </c>
      <c r="U587" s="41" t="str">
        <f t="shared" si="57"/>
        <v/>
      </c>
      <c r="V587" s="41" t="str">
        <f t="shared" si="58"/>
        <v/>
      </c>
      <c r="W587" s="41" t="str">
        <f t="shared" si="59"/>
        <v/>
      </c>
    </row>
    <row r="588" spans="1:23" ht="23.5" thickBot="1">
      <c r="A588" s="48">
        <v>580</v>
      </c>
      <c r="B588" s="54" t="str">
        <f>IF(Data!B588:$B$1008&lt;&gt;"",Data!B588,"")</f>
        <v/>
      </c>
      <c r="R588" s="41" t="str">
        <f t="shared" si="54"/>
        <v/>
      </c>
      <c r="S588" s="41">
        <f t="shared" si="55"/>
        <v>580</v>
      </c>
      <c r="T588" s="41" t="str">
        <f t="shared" si="56"/>
        <v/>
      </c>
      <c r="U588" s="41" t="str">
        <f t="shared" si="57"/>
        <v/>
      </c>
      <c r="V588" s="41" t="str">
        <f t="shared" si="58"/>
        <v/>
      </c>
      <c r="W588" s="41" t="str">
        <f t="shared" si="59"/>
        <v/>
      </c>
    </row>
    <row r="589" spans="1:23" ht="23.5" thickBot="1">
      <c r="A589" s="48">
        <v>581</v>
      </c>
      <c r="B589" s="54" t="str">
        <f>IF(Data!B589:$B$1008&lt;&gt;"",Data!B589,"")</f>
        <v/>
      </c>
      <c r="R589" s="41" t="str">
        <f t="shared" si="54"/>
        <v/>
      </c>
      <c r="S589" s="41">
        <f t="shared" si="55"/>
        <v>581</v>
      </c>
      <c r="T589" s="41" t="str">
        <f t="shared" si="56"/>
        <v/>
      </c>
      <c r="U589" s="41" t="str">
        <f t="shared" si="57"/>
        <v/>
      </c>
      <c r="V589" s="41" t="str">
        <f t="shared" si="58"/>
        <v/>
      </c>
      <c r="W589" s="41" t="str">
        <f t="shared" si="59"/>
        <v/>
      </c>
    </row>
    <row r="590" spans="1:23" ht="23.5" thickBot="1">
      <c r="A590" s="48">
        <v>582</v>
      </c>
      <c r="B590" s="54" t="str">
        <f>IF(Data!B590:$B$1008&lt;&gt;"",Data!B590,"")</f>
        <v/>
      </c>
      <c r="R590" s="41" t="str">
        <f t="shared" si="54"/>
        <v/>
      </c>
      <c r="S590" s="41">
        <f t="shared" si="55"/>
        <v>582</v>
      </c>
      <c r="T590" s="41" t="str">
        <f t="shared" si="56"/>
        <v/>
      </c>
      <c r="U590" s="41" t="str">
        <f t="shared" si="57"/>
        <v/>
      </c>
      <c r="V590" s="41" t="str">
        <f t="shared" si="58"/>
        <v/>
      </c>
      <c r="W590" s="41" t="str">
        <f t="shared" si="59"/>
        <v/>
      </c>
    </row>
    <row r="591" spans="1:23" ht="23.5" thickBot="1">
      <c r="A591" s="48">
        <v>583</v>
      </c>
      <c r="B591" s="54" t="str">
        <f>IF(Data!B591:$B$1008&lt;&gt;"",Data!B591,"")</f>
        <v/>
      </c>
      <c r="R591" s="41" t="str">
        <f t="shared" si="54"/>
        <v/>
      </c>
      <c r="S591" s="41">
        <f t="shared" si="55"/>
        <v>583</v>
      </c>
      <c r="T591" s="41" t="str">
        <f t="shared" si="56"/>
        <v/>
      </c>
      <c r="U591" s="41" t="str">
        <f t="shared" si="57"/>
        <v/>
      </c>
      <c r="V591" s="41" t="str">
        <f t="shared" si="58"/>
        <v/>
      </c>
      <c r="W591" s="41" t="str">
        <f t="shared" si="59"/>
        <v/>
      </c>
    </row>
    <row r="592" spans="1:23" ht="23.5" thickBot="1">
      <c r="A592" s="48">
        <v>584</v>
      </c>
      <c r="B592" s="54" t="str">
        <f>IF(Data!B592:$B$1008&lt;&gt;"",Data!B592,"")</f>
        <v/>
      </c>
      <c r="R592" s="41" t="str">
        <f t="shared" si="54"/>
        <v/>
      </c>
      <c r="S592" s="41">
        <f t="shared" si="55"/>
        <v>584</v>
      </c>
      <c r="T592" s="41" t="str">
        <f t="shared" si="56"/>
        <v/>
      </c>
      <c r="U592" s="41" t="str">
        <f t="shared" si="57"/>
        <v/>
      </c>
      <c r="V592" s="41" t="str">
        <f t="shared" si="58"/>
        <v/>
      </c>
      <c r="W592" s="41" t="str">
        <f t="shared" si="59"/>
        <v/>
      </c>
    </row>
    <row r="593" spans="1:23" ht="23.5" thickBot="1">
      <c r="A593" s="48">
        <v>585</v>
      </c>
      <c r="B593" s="54" t="str">
        <f>IF(Data!B593:$B$1008&lt;&gt;"",Data!B593,"")</f>
        <v/>
      </c>
      <c r="R593" s="41" t="str">
        <f t="shared" si="54"/>
        <v/>
      </c>
      <c r="S593" s="41">
        <f t="shared" si="55"/>
        <v>585</v>
      </c>
      <c r="T593" s="41" t="str">
        <f t="shared" si="56"/>
        <v/>
      </c>
      <c r="U593" s="41" t="str">
        <f t="shared" si="57"/>
        <v/>
      </c>
      <c r="V593" s="41" t="str">
        <f t="shared" si="58"/>
        <v/>
      </c>
      <c r="W593" s="41" t="str">
        <f t="shared" si="59"/>
        <v/>
      </c>
    </row>
    <row r="594" spans="1:23" ht="23.5" thickBot="1">
      <c r="A594" s="48">
        <v>586</v>
      </c>
      <c r="B594" s="54" t="str">
        <f>IF(Data!B594:$B$1008&lt;&gt;"",Data!B594,"")</f>
        <v/>
      </c>
      <c r="R594" s="41" t="str">
        <f t="shared" si="54"/>
        <v/>
      </c>
      <c r="S594" s="41">
        <f t="shared" si="55"/>
        <v>586</v>
      </c>
      <c r="T594" s="41" t="str">
        <f t="shared" si="56"/>
        <v/>
      </c>
      <c r="U594" s="41" t="str">
        <f t="shared" si="57"/>
        <v/>
      </c>
      <c r="V594" s="41" t="str">
        <f t="shared" si="58"/>
        <v/>
      </c>
      <c r="W594" s="41" t="str">
        <f t="shared" si="59"/>
        <v/>
      </c>
    </row>
    <row r="595" spans="1:23" ht="23.5" thickBot="1">
      <c r="A595" s="48">
        <v>587</v>
      </c>
      <c r="B595" s="54" t="str">
        <f>IF(Data!B595:$B$1008&lt;&gt;"",Data!B595,"")</f>
        <v/>
      </c>
      <c r="R595" s="41" t="str">
        <f t="shared" si="54"/>
        <v/>
      </c>
      <c r="S595" s="41">
        <f t="shared" si="55"/>
        <v>587</v>
      </c>
      <c r="T595" s="41" t="str">
        <f t="shared" si="56"/>
        <v/>
      </c>
      <c r="U595" s="41" t="str">
        <f t="shared" si="57"/>
        <v/>
      </c>
      <c r="V595" s="41" t="str">
        <f t="shared" si="58"/>
        <v/>
      </c>
      <c r="W595" s="41" t="str">
        <f t="shared" si="59"/>
        <v/>
      </c>
    </row>
    <row r="596" spans="1:23" ht="23.5" thickBot="1">
      <c r="A596" s="48">
        <v>588</v>
      </c>
      <c r="B596" s="54" t="str">
        <f>IF(Data!B596:$B$1008&lt;&gt;"",Data!B596,"")</f>
        <v/>
      </c>
      <c r="R596" s="41" t="str">
        <f t="shared" si="54"/>
        <v/>
      </c>
      <c r="S596" s="41">
        <f t="shared" si="55"/>
        <v>588</v>
      </c>
      <c r="T596" s="41" t="str">
        <f t="shared" si="56"/>
        <v/>
      </c>
      <c r="U596" s="41" t="str">
        <f t="shared" si="57"/>
        <v/>
      </c>
      <c r="V596" s="41" t="str">
        <f t="shared" si="58"/>
        <v/>
      </c>
      <c r="W596" s="41" t="str">
        <f t="shared" si="59"/>
        <v/>
      </c>
    </row>
    <row r="597" spans="1:23" ht="23.5" thickBot="1">
      <c r="A597" s="48">
        <v>589</v>
      </c>
      <c r="B597" s="54" t="str">
        <f>IF(Data!B597:$B$1008&lt;&gt;"",Data!B597,"")</f>
        <v/>
      </c>
      <c r="R597" s="41" t="str">
        <f t="shared" si="54"/>
        <v/>
      </c>
      <c r="S597" s="41">
        <f t="shared" si="55"/>
        <v>589</v>
      </c>
      <c r="T597" s="41" t="str">
        <f t="shared" si="56"/>
        <v/>
      </c>
      <c r="U597" s="41" t="str">
        <f t="shared" si="57"/>
        <v/>
      </c>
      <c r="V597" s="41" t="str">
        <f t="shared" si="58"/>
        <v/>
      </c>
      <c r="W597" s="41" t="str">
        <f t="shared" si="59"/>
        <v/>
      </c>
    </row>
    <row r="598" spans="1:23" ht="23.5" thickBot="1">
      <c r="A598" s="48">
        <v>590</v>
      </c>
      <c r="B598" s="54" t="str">
        <f>IF(Data!B598:$B$1008&lt;&gt;"",Data!B598,"")</f>
        <v/>
      </c>
      <c r="R598" s="41" t="str">
        <f t="shared" si="54"/>
        <v/>
      </c>
      <c r="S598" s="41">
        <f t="shared" si="55"/>
        <v>590</v>
      </c>
      <c r="T598" s="41" t="str">
        <f t="shared" si="56"/>
        <v/>
      </c>
      <c r="U598" s="41" t="str">
        <f t="shared" si="57"/>
        <v/>
      </c>
      <c r="V598" s="41" t="str">
        <f t="shared" si="58"/>
        <v/>
      </c>
      <c r="W598" s="41" t="str">
        <f t="shared" si="59"/>
        <v/>
      </c>
    </row>
    <row r="599" spans="1:23" ht="23.5" thickBot="1">
      <c r="A599" s="48">
        <v>591</v>
      </c>
      <c r="B599" s="54" t="str">
        <f>IF(Data!B599:$B$1008&lt;&gt;"",Data!B599,"")</f>
        <v/>
      </c>
      <c r="R599" s="41" t="str">
        <f t="shared" si="54"/>
        <v/>
      </c>
      <c r="S599" s="41">
        <f t="shared" si="55"/>
        <v>591</v>
      </c>
      <c r="T599" s="41" t="str">
        <f t="shared" si="56"/>
        <v/>
      </c>
      <c r="U599" s="41" t="str">
        <f t="shared" si="57"/>
        <v/>
      </c>
      <c r="V599" s="41" t="str">
        <f t="shared" si="58"/>
        <v/>
      </c>
      <c r="W599" s="41" t="str">
        <f t="shared" si="59"/>
        <v/>
      </c>
    </row>
    <row r="600" spans="1:23" ht="23.5" thickBot="1">
      <c r="A600" s="48">
        <v>592</v>
      </c>
      <c r="B600" s="54" t="str">
        <f>IF(Data!B600:$B$1008&lt;&gt;"",Data!B600,"")</f>
        <v/>
      </c>
      <c r="R600" s="41" t="str">
        <f t="shared" si="54"/>
        <v/>
      </c>
      <c r="S600" s="41">
        <f t="shared" si="55"/>
        <v>592</v>
      </c>
      <c r="T600" s="41" t="str">
        <f t="shared" si="56"/>
        <v/>
      </c>
      <c r="U600" s="41" t="str">
        <f t="shared" si="57"/>
        <v/>
      </c>
      <c r="V600" s="41" t="str">
        <f t="shared" si="58"/>
        <v/>
      </c>
      <c r="W600" s="41" t="str">
        <f t="shared" si="59"/>
        <v/>
      </c>
    </row>
    <row r="601" spans="1:23" ht="23.5" thickBot="1">
      <c r="A601" s="48">
        <v>593</v>
      </c>
      <c r="B601" s="54" t="str">
        <f>IF(Data!B601:$B$1008&lt;&gt;"",Data!B601,"")</f>
        <v/>
      </c>
      <c r="R601" s="41" t="str">
        <f t="shared" si="54"/>
        <v/>
      </c>
      <c r="S601" s="41">
        <f t="shared" si="55"/>
        <v>593</v>
      </c>
      <c r="T601" s="41" t="str">
        <f t="shared" si="56"/>
        <v/>
      </c>
      <c r="U601" s="41" t="str">
        <f t="shared" si="57"/>
        <v/>
      </c>
      <c r="V601" s="41" t="str">
        <f t="shared" si="58"/>
        <v/>
      </c>
      <c r="W601" s="41" t="str">
        <f t="shared" si="59"/>
        <v/>
      </c>
    </row>
    <row r="602" spans="1:23" ht="23.5" thickBot="1">
      <c r="A602" s="48">
        <v>594</v>
      </c>
      <c r="B602" s="54" t="str">
        <f>IF(Data!B602:$B$1008&lt;&gt;"",Data!B602,"")</f>
        <v/>
      </c>
      <c r="R602" s="41" t="str">
        <f t="shared" si="54"/>
        <v/>
      </c>
      <c r="S602" s="41">
        <f t="shared" si="55"/>
        <v>594</v>
      </c>
      <c r="T602" s="41" t="str">
        <f t="shared" si="56"/>
        <v/>
      </c>
      <c r="U602" s="41" t="str">
        <f t="shared" si="57"/>
        <v/>
      </c>
      <c r="V602" s="41" t="str">
        <f t="shared" si="58"/>
        <v/>
      </c>
      <c r="W602" s="41" t="str">
        <f t="shared" si="59"/>
        <v/>
      </c>
    </row>
    <row r="603" spans="1:23" ht="23.5" thickBot="1">
      <c r="A603" s="48">
        <v>595</v>
      </c>
      <c r="B603" s="54" t="str">
        <f>IF(Data!B603:$B$1008&lt;&gt;"",Data!B603,"")</f>
        <v/>
      </c>
      <c r="R603" s="41" t="str">
        <f t="shared" si="54"/>
        <v/>
      </c>
      <c r="S603" s="41">
        <f t="shared" si="55"/>
        <v>595</v>
      </c>
      <c r="T603" s="41" t="str">
        <f t="shared" si="56"/>
        <v/>
      </c>
      <c r="U603" s="41" t="str">
        <f t="shared" si="57"/>
        <v/>
      </c>
      <c r="V603" s="41" t="str">
        <f t="shared" si="58"/>
        <v/>
      </c>
      <c r="W603" s="41" t="str">
        <f t="shared" si="59"/>
        <v/>
      </c>
    </row>
    <row r="604" spans="1:23" ht="23.5" thickBot="1">
      <c r="A604" s="48">
        <v>596</v>
      </c>
      <c r="B604" s="54" t="str">
        <f>IF(Data!B604:$B$1008&lt;&gt;"",Data!B604,"")</f>
        <v/>
      </c>
      <c r="R604" s="41" t="str">
        <f t="shared" si="54"/>
        <v/>
      </c>
      <c r="S604" s="41">
        <f t="shared" si="55"/>
        <v>596</v>
      </c>
      <c r="T604" s="41" t="str">
        <f t="shared" si="56"/>
        <v/>
      </c>
      <c r="U604" s="41" t="str">
        <f t="shared" si="57"/>
        <v/>
      </c>
      <c r="V604" s="41" t="str">
        <f t="shared" si="58"/>
        <v/>
      </c>
      <c r="W604" s="41" t="str">
        <f t="shared" si="59"/>
        <v/>
      </c>
    </row>
    <row r="605" spans="1:23" ht="23.5" thickBot="1">
      <c r="A605" s="48">
        <v>597</v>
      </c>
      <c r="B605" s="54" t="str">
        <f>IF(Data!B605:$B$1008&lt;&gt;"",Data!B605,"")</f>
        <v/>
      </c>
      <c r="R605" s="41" t="str">
        <f t="shared" si="54"/>
        <v/>
      </c>
      <c r="S605" s="41">
        <f t="shared" si="55"/>
        <v>597</v>
      </c>
      <c r="T605" s="41" t="str">
        <f t="shared" si="56"/>
        <v/>
      </c>
      <c r="U605" s="41" t="str">
        <f t="shared" si="57"/>
        <v/>
      </c>
      <c r="V605" s="41" t="str">
        <f t="shared" si="58"/>
        <v/>
      </c>
      <c r="W605" s="41" t="str">
        <f t="shared" si="59"/>
        <v/>
      </c>
    </row>
    <row r="606" spans="1:23" ht="23.5" thickBot="1">
      <c r="A606" s="48">
        <v>598</v>
      </c>
      <c r="B606" s="54" t="str">
        <f>IF(Data!B606:$B$1008&lt;&gt;"",Data!B606,"")</f>
        <v/>
      </c>
      <c r="R606" s="41" t="str">
        <f t="shared" si="54"/>
        <v/>
      </c>
      <c r="S606" s="41">
        <f t="shared" si="55"/>
        <v>598</v>
      </c>
      <c r="T606" s="41" t="str">
        <f t="shared" si="56"/>
        <v/>
      </c>
      <c r="U606" s="41" t="str">
        <f t="shared" si="57"/>
        <v/>
      </c>
      <c r="V606" s="41" t="str">
        <f t="shared" si="58"/>
        <v/>
      </c>
      <c r="W606" s="41" t="str">
        <f t="shared" si="59"/>
        <v/>
      </c>
    </row>
    <row r="607" spans="1:23" ht="23.5" thickBot="1">
      <c r="A607" s="48">
        <v>599</v>
      </c>
      <c r="B607" s="54" t="str">
        <f>IF(Data!B607:$B$1008&lt;&gt;"",Data!B607,"")</f>
        <v/>
      </c>
      <c r="R607" s="41" t="str">
        <f t="shared" si="54"/>
        <v/>
      </c>
      <c r="S607" s="41">
        <f t="shared" si="55"/>
        <v>599</v>
      </c>
      <c r="T607" s="41" t="str">
        <f t="shared" si="56"/>
        <v/>
      </c>
      <c r="U607" s="41" t="str">
        <f t="shared" si="57"/>
        <v/>
      </c>
      <c r="V607" s="41" t="str">
        <f t="shared" si="58"/>
        <v/>
      </c>
      <c r="W607" s="41" t="str">
        <f t="shared" si="59"/>
        <v/>
      </c>
    </row>
    <row r="608" spans="1:23" ht="23.5" thickBot="1">
      <c r="A608" s="48">
        <v>600</v>
      </c>
      <c r="B608" s="54" t="str">
        <f>IF(Data!B608:$B$1008&lt;&gt;"",Data!B608,"")</f>
        <v/>
      </c>
      <c r="R608" s="41" t="str">
        <f t="shared" si="54"/>
        <v/>
      </c>
      <c r="S608" s="41">
        <f t="shared" si="55"/>
        <v>600</v>
      </c>
      <c r="T608" s="41" t="str">
        <f t="shared" si="56"/>
        <v/>
      </c>
      <c r="U608" s="41" t="str">
        <f t="shared" si="57"/>
        <v/>
      </c>
      <c r="V608" s="41" t="str">
        <f t="shared" si="58"/>
        <v/>
      </c>
      <c r="W608" s="41" t="str">
        <f t="shared" si="59"/>
        <v/>
      </c>
    </row>
    <row r="609" spans="1:23" ht="23.5" thickBot="1">
      <c r="A609" s="48">
        <v>601</v>
      </c>
      <c r="B609" s="54" t="str">
        <f>IF(Data!B609:$B$1008&lt;&gt;"",Data!B609,"")</f>
        <v/>
      </c>
      <c r="R609" s="41" t="str">
        <f t="shared" si="54"/>
        <v/>
      </c>
      <c r="S609" s="41">
        <f t="shared" si="55"/>
        <v>601</v>
      </c>
      <c r="T609" s="41" t="str">
        <f t="shared" si="56"/>
        <v/>
      </c>
      <c r="U609" s="41" t="str">
        <f t="shared" si="57"/>
        <v/>
      </c>
      <c r="V609" s="41" t="str">
        <f t="shared" si="58"/>
        <v/>
      </c>
      <c r="W609" s="41" t="str">
        <f t="shared" si="59"/>
        <v/>
      </c>
    </row>
    <row r="610" spans="1:23" ht="23.5" thickBot="1">
      <c r="A610" s="48">
        <v>602</v>
      </c>
      <c r="B610" s="54" t="str">
        <f>IF(Data!B610:$B$1008&lt;&gt;"",Data!B610,"")</f>
        <v/>
      </c>
      <c r="R610" s="41" t="str">
        <f t="shared" si="54"/>
        <v/>
      </c>
      <c r="S610" s="41">
        <f t="shared" si="55"/>
        <v>602</v>
      </c>
      <c r="T610" s="41" t="str">
        <f t="shared" si="56"/>
        <v/>
      </c>
      <c r="U610" s="41" t="str">
        <f t="shared" si="57"/>
        <v/>
      </c>
      <c r="V610" s="41" t="str">
        <f t="shared" si="58"/>
        <v/>
      </c>
      <c r="W610" s="41" t="str">
        <f t="shared" si="59"/>
        <v/>
      </c>
    </row>
    <row r="611" spans="1:23" ht="23.5" thickBot="1">
      <c r="A611" s="48">
        <v>603</v>
      </c>
      <c r="B611" s="54" t="str">
        <f>IF(Data!B611:$B$1008&lt;&gt;"",Data!B611,"")</f>
        <v/>
      </c>
      <c r="R611" s="41" t="str">
        <f t="shared" si="54"/>
        <v/>
      </c>
      <c r="S611" s="41">
        <f t="shared" si="55"/>
        <v>603</v>
      </c>
      <c r="T611" s="41" t="str">
        <f t="shared" si="56"/>
        <v/>
      </c>
      <c r="U611" s="41" t="str">
        <f t="shared" si="57"/>
        <v/>
      </c>
      <c r="V611" s="41" t="str">
        <f t="shared" si="58"/>
        <v/>
      </c>
      <c r="W611" s="41" t="str">
        <f t="shared" si="59"/>
        <v/>
      </c>
    </row>
    <row r="612" spans="1:23" ht="23.5" thickBot="1">
      <c r="A612" s="48">
        <v>604</v>
      </c>
      <c r="B612" s="54" t="str">
        <f>IF(Data!B612:$B$1008&lt;&gt;"",Data!B612,"")</f>
        <v/>
      </c>
      <c r="R612" s="41" t="str">
        <f t="shared" si="54"/>
        <v/>
      </c>
      <c r="S612" s="41">
        <f t="shared" si="55"/>
        <v>604</v>
      </c>
      <c r="T612" s="41" t="str">
        <f t="shared" si="56"/>
        <v/>
      </c>
      <c r="U612" s="41" t="str">
        <f t="shared" si="57"/>
        <v/>
      </c>
      <c r="V612" s="41" t="str">
        <f t="shared" si="58"/>
        <v/>
      </c>
      <c r="W612" s="41" t="str">
        <f t="shared" si="59"/>
        <v/>
      </c>
    </row>
    <row r="613" spans="1:23" ht="23.5" thickBot="1">
      <c r="A613" s="48">
        <v>605</v>
      </c>
      <c r="B613" s="54" t="str">
        <f>IF(Data!B613:$B$1008&lt;&gt;"",Data!B613,"")</f>
        <v/>
      </c>
      <c r="R613" s="41" t="str">
        <f t="shared" si="54"/>
        <v/>
      </c>
      <c r="S613" s="41">
        <f t="shared" si="55"/>
        <v>605</v>
      </c>
      <c r="T613" s="41" t="str">
        <f t="shared" si="56"/>
        <v/>
      </c>
      <c r="U613" s="41" t="str">
        <f t="shared" si="57"/>
        <v/>
      </c>
      <c r="V613" s="41" t="str">
        <f t="shared" si="58"/>
        <v/>
      </c>
      <c r="W613" s="41" t="str">
        <f t="shared" si="59"/>
        <v/>
      </c>
    </row>
    <row r="614" spans="1:23" ht="23.5" thickBot="1">
      <c r="A614" s="48">
        <v>606</v>
      </c>
      <c r="B614" s="54" t="str">
        <f>IF(Data!B614:$B$1008&lt;&gt;"",Data!B614,"")</f>
        <v/>
      </c>
      <c r="R614" s="41" t="str">
        <f t="shared" si="54"/>
        <v/>
      </c>
      <c r="S614" s="41">
        <f t="shared" si="55"/>
        <v>606</v>
      </c>
      <c r="T614" s="41" t="str">
        <f t="shared" si="56"/>
        <v/>
      </c>
      <c r="U614" s="41" t="str">
        <f t="shared" si="57"/>
        <v/>
      </c>
      <c r="V614" s="41" t="str">
        <f t="shared" si="58"/>
        <v/>
      </c>
      <c r="W614" s="41" t="str">
        <f t="shared" si="59"/>
        <v/>
      </c>
    </row>
    <row r="615" spans="1:23" ht="23.5" thickBot="1">
      <c r="A615" s="48">
        <v>607</v>
      </c>
      <c r="B615" s="54" t="str">
        <f>IF(Data!B615:$B$1008&lt;&gt;"",Data!B615,"")</f>
        <v/>
      </c>
      <c r="R615" s="41" t="str">
        <f t="shared" si="54"/>
        <v/>
      </c>
      <c r="S615" s="41">
        <f t="shared" si="55"/>
        <v>607</v>
      </c>
      <c r="T615" s="41" t="str">
        <f t="shared" si="56"/>
        <v/>
      </c>
      <c r="U615" s="41" t="str">
        <f t="shared" si="57"/>
        <v/>
      </c>
      <c r="V615" s="41" t="str">
        <f t="shared" si="58"/>
        <v/>
      </c>
      <c r="W615" s="41" t="str">
        <f t="shared" si="59"/>
        <v/>
      </c>
    </row>
    <row r="616" spans="1:23" ht="23.5" thickBot="1">
      <c r="A616" s="48">
        <v>608</v>
      </c>
      <c r="B616" s="54" t="str">
        <f>IF(Data!B616:$B$1008&lt;&gt;"",Data!B616,"")</f>
        <v/>
      </c>
      <c r="R616" s="41" t="str">
        <f t="shared" si="54"/>
        <v/>
      </c>
      <c r="S616" s="41">
        <f t="shared" si="55"/>
        <v>608</v>
      </c>
      <c r="T616" s="41" t="str">
        <f t="shared" si="56"/>
        <v/>
      </c>
      <c r="U616" s="41" t="str">
        <f t="shared" si="57"/>
        <v/>
      </c>
      <c r="V616" s="41" t="str">
        <f t="shared" si="58"/>
        <v/>
      </c>
      <c r="W616" s="41" t="str">
        <f t="shared" si="59"/>
        <v/>
      </c>
    </row>
    <row r="617" spans="1:23" ht="23.5" thickBot="1">
      <c r="A617" s="48">
        <v>609</v>
      </c>
      <c r="B617" s="54" t="str">
        <f>IF(Data!B617:$B$1008&lt;&gt;"",Data!B617,"")</f>
        <v/>
      </c>
      <c r="R617" s="41" t="str">
        <f t="shared" si="54"/>
        <v/>
      </c>
      <c r="S617" s="41">
        <f t="shared" si="55"/>
        <v>609</v>
      </c>
      <c r="T617" s="41" t="str">
        <f t="shared" si="56"/>
        <v/>
      </c>
      <c r="U617" s="41" t="str">
        <f t="shared" si="57"/>
        <v/>
      </c>
      <c r="V617" s="41" t="str">
        <f t="shared" si="58"/>
        <v/>
      </c>
      <c r="W617" s="41" t="str">
        <f t="shared" si="59"/>
        <v/>
      </c>
    </row>
    <row r="618" spans="1:23" ht="23.5" thickBot="1">
      <c r="A618" s="48">
        <v>610</v>
      </c>
      <c r="B618" s="54" t="str">
        <f>IF(Data!B618:$B$1008&lt;&gt;"",Data!B618,"")</f>
        <v/>
      </c>
      <c r="R618" s="41" t="str">
        <f t="shared" si="54"/>
        <v/>
      </c>
      <c r="S618" s="41">
        <f t="shared" si="55"/>
        <v>610</v>
      </c>
      <c r="T618" s="41" t="str">
        <f t="shared" si="56"/>
        <v/>
      </c>
      <c r="U618" s="41" t="str">
        <f t="shared" si="57"/>
        <v/>
      </c>
      <c r="V618" s="41" t="str">
        <f t="shared" si="58"/>
        <v/>
      </c>
      <c r="W618" s="41" t="str">
        <f t="shared" si="59"/>
        <v/>
      </c>
    </row>
    <row r="619" spans="1:23" ht="23.5" thickBot="1">
      <c r="A619" s="48">
        <v>611</v>
      </c>
      <c r="B619" s="54" t="str">
        <f>IF(Data!B619:$B$1008&lt;&gt;"",Data!B619,"")</f>
        <v/>
      </c>
      <c r="R619" s="41" t="str">
        <f t="shared" si="54"/>
        <v/>
      </c>
      <c r="S619" s="41">
        <f t="shared" si="55"/>
        <v>611</v>
      </c>
      <c r="T619" s="41" t="str">
        <f t="shared" si="56"/>
        <v/>
      </c>
      <c r="U619" s="41" t="str">
        <f t="shared" si="57"/>
        <v/>
      </c>
      <c r="V619" s="41" t="str">
        <f t="shared" si="58"/>
        <v/>
      </c>
      <c r="W619" s="41" t="str">
        <f t="shared" si="59"/>
        <v/>
      </c>
    </row>
    <row r="620" spans="1:23" ht="23.5" thickBot="1">
      <c r="A620" s="48">
        <v>612</v>
      </c>
      <c r="B620" s="54" t="str">
        <f>IF(Data!B620:$B$1008&lt;&gt;"",Data!B620,"")</f>
        <v/>
      </c>
      <c r="R620" s="41" t="str">
        <f t="shared" si="54"/>
        <v/>
      </c>
      <c r="S620" s="41">
        <f t="shared" si="55"/>
        <v>612</v>
      </c>
      <c r="T620" s="41" t="str">
        <f t="shared" si="56"/>
        <v/>
      </c>
      <c r="U620" s="41" t="str">
        <f t="shared" si="57"/>
        <v/>
      </c>
      <c r="V620" s="41" t="str">
        <f t="shared" si="58"/>
        <v/>
      </c>
      <c r="W620" s="41" t="str">
        <f t="shared" si="59"/>
        <v/>
      </c>
    </row>
    <row r="621" spans="1:23" ht="23.5" thickBot="1">
      <c r="A621" s="48">
        <v>613</v>
      </c>
      <c r="B621" s="54" t="str">
        <f>IF(Data!B621:$B$1008&lt;&gt;"",Data!B621,"")</f>
        <v/>
      </c>
      <c r="R621" s="41" t="str">
        <f t="shared" si="54"/>
        <v/>
      </c>
      <c r="S621" s="41">
        <f t="shared" si="55"/>
        <v>613</v>
      </c>
      <c r="T621" s="41" t="str">
        <f t="shared" si="56"/>
        <v/>
      </c>
      <c r="U621" s="41" t="str">
        <f t="shared" si="57"/>
        <v/>
      </c>
      <c r="V621" s="41" t="str">
        <f t="shared" si="58"/>
        <v/>
      </c>
      <c r="W621" s="41" t="str">
        <f t="shared" si="59"/>
        <v/>
      </c>
    </row>
    <row r="622" spans="1:23" ht="23.5" thickBot="1">
      <c r="A622" s="48">
        <v>614</v>
      </c>
      <c r="B622" s="54" t="str">
        <f>IF(Data!B622:$B$1008&lt;&gt;"",Data!B622,"")</f>
        <v/>
      </c>
      <c r="R622" s="41" t="str">
        <f t="shared" si="54"/>
        <v/>
      </c>
      <c r="S622" s="41">
        <f t="shared" si="55"/>
        <v>614</v>
      </c>
      <c r="T622" s="41" t="str">
        <f t="shared" si="56"/>
        <v/>
      </c>
      <c r="U622" s="41" t="str">
        <f t="shared" si="57"/>
        <v/>
      </c>
      <c r="V622" s="41" t="str">
        <f t="shared" si="58"/>
        <v/>
      </c>
      <c r="W622" s="41" t="str">
        <f t="shared" si="59"/>
        <v/>
      </c>
    </row>
    <row r="623" spans="1:23" ht="23.5" thickBot="1">
      <c r="A623" s="48">
        <v>615</v>
      </c>
      <c r="B623" s="54" t="str">
        <f>IF(Data!B623:$B$1008&lt;&gt;"",Data!B623,"")</f>
        <v/>
      </c>
      <c r="R623" s="41" t="str">
        <f t="shared" si="54"/>
        <v/>
      </c>
      <c r="S623" s="41">
        <f t="shared" si="55"/>
        <v>615</v>
      </c>
      <c r="T623" s="41" t="str">
        <f t="shared" si="56"/>
        <v/>
      </c>
      <c r="U623" s="41" t="str">
        <f t="shared" si="57"/>
        <v/>
      </c>
      <c r="V623" s="41" t="str">
        <f t="shared" si="58"/>
        <v/>
      </c>
      <c r="W623" s="41" t="str">
        <f t="shared" si="59"/>
        <v/>
      </c>
    </row>
    <row r="624" spans="1:23" ht="23.5" thickBot="1">
      <c r="A624" s="48">
        <v>616</v>
      </c>
      <c r="B624" s="54" t="str">
        <f>IF(Data!B624:$B$1008&lt;&gt;"",Data!B624,"")</f>
        <v/>
      </c>
      <c r="R624" s="41" t="str">
        <f t="shared" si="54"/>
        <v/>
      </c>
      <c r="S624" s="41">
        <f t="shared" si="55"/>
        <v>616</v>
      </c>
      <c r="T624" s="41" t="str">
        <f t="shared" si="56"/>
        <v/>
      </c>
      <c r="U624" s="41" t="str">
        <f t="shared" si="57"/>
        <v/>
      </c>
      <c r="V624" s="41" t="str">
        <f t="shared" si="58"/>
        <v/>
      </c>
      <c r="W624" s="41" t="str">
        <f t="shared" si="59"/>
        <v/>
      </c>
    </row>
    <row r="625" spans="1:23" ht="23.5" thickBot="1">
      <c r="A625" s="48">
        <v>617</v>
      </c>
      <c r="B625" s="54" t="str">
        <f>IF(Data!B625:$B$1008&lt;&gt;"",Data!B625,"")</f>
        <v/>
      </c>
      <c r="R625" s="41" t="str">
        <f t="shared" si="54"/>
        <v/>
      </c>
      <c r="S625" s="41">
        <f t="shared" si="55"/>
        <v>617</v>
      </c>
      <c r="T625" s="41" t="str">
        <f t="shared" si="56"/>
        <v/>
      </c>
      <c r="U625" s="41" t="str">
        <f t="shared" si="57"/>
        <v/>
      </c>
      <c r="V625" s="41" t="str">
        <f t="shared" si="58"/>
        <v/>
      </c>
      <c r="W625" s="41" t="str">
        <f t="shared" si="59"/>
        <v/>
      </c>
    </row>
    <row r="626" spans="1:23" ht="23.5" thickBot="1">
      <c r="A626" s="48">
        <v>618</v>
      </c>
      <c r="B626" s="54" t="str">
        <f>IF(Data!B626:$B$1008&lt;&gt;"",Data!B626,"")</f>
        <v/>
      </c>
      <c r="R626" s="41" t="str">
        <f t="shared" si="54"/>
        <v/>
      </c>
      <c r="S626" s="41">
        <f t="shared" si="55"/>
        <v>618</v>
      </c>
      <c r="T626" s="41" t="str">
        <f t="shared" si="56"/>
        <v/>
      </c>
      <c r="U626" s="41" t="str">
        <f t="shared" si="57"/>
        <v/>
      </c>
      <c r="V626" s="41" t="str">
        <f t="shared" si="58"/>
        <v/>
      </c>
      <c r="W626" s="41" t="str">
        <f t="shared" si="59"/>
        <v/>
      </c>
    </row>
    <row r="627" spans="1:23" ht="23.5" thickBot="1">
      <c r="A627" s="48">
        <v>619</v>
      </c>
      <c r="B627" s="54" t="str">
        <f>IF(Data!B627:$B$1008&lt;&gt;"",Data!B627,"")</f>
        <v/>
      </c>
      <c r="R627" s="41" t="str">
        <f t="shared" si="54"/>
        <v/>
      </c>
      <c r="S627" s="41">
        <f t="shared" si="55"/>
        <v>619</v>
      </c>
      <c r="T627" s="41" t="str">
        <f t="shared" si="56"/>
        <v/>
      </c>
      <c r="U627" s="41" t="str">
        <f t="shared" si="57"/>
        <v/>
      </c>
      <c r="V627" s="41" t="str">
        <f t="shared" si="58"/>
        <v/>
      </c>
      <c r="W627" s="41" t="str">
        <f t="shared" si="59"/>
        <v/>
      </c>
    </row>
    <row r="628" spans="1:23" ht="23.5" thickBot="1">
      <c r="A628" s="48">
        <v>620</v>
      </c>
      <c r="B628" s="54" t="str">
        <f>IF(Data!B628:$B$1008&lt;&gt;"",Data!B628,"")</f>
        <v/>
      </c>
      <c r="R628" s="41" t="str">
        <f t="shared" si="54"/>
        <v/>
      </c>
      <c r="S628" s="41">
        <f t="shared" si="55"/>
        <v>620</v>
      </c>
      <c r="T628" s="41" t="str">
        <f t="shared" si="56"/>
        <v/>
      </c>
      <c r="U628" s="41" t="str">
        <f t="shared" si="57"/>
        <v/>
      </c>
      <c r="V628" s="41" t="str">
        <f t="shared" si="58"/>
        <v/>
      </c>
      <c r="W628" s="41" t="str">
        <f t="shared" si="59"/>
        <v/>
      </c>
    </row>
    <row r="629" spans="1:23" ht="23.5" thickBot="1">
      <c r="A629" s="48">
        <v>621</v>
      </c>
      <c r="B629" s="54" t="str">
        <f>IF(Data!B629:$B$1008&lt;&gt;"",Data!B629,"")</f>
        <v/>
      </c>
      <c r="R629" s="41" t="str">
        <f t="shared" si="54"/>
        <v/>
      </c>
      <c r="S629" s="41">
        <f t="shared" si="55"/>
        <v>621</v>
      </c>
      <c r="T629" s="41" t="str">
        <f t="shared" si="56"/>
        <v/>
      </c>
      <c r="U629" s="41" t="str">
        <f t="shared" si="57"/>
        <v/>
      </c>
      <c r="V629" s="41" t="str">
        <f t="shared" si="58"/>
        <v/>
      </c>
      <c r="W629" s="41" t="str">
        <f t="shared" si="59"/>
        <v/>
      </c>
    </row>
    <row r="630" spans="1:23" ht="23.5" thickBot="1">
      <c r="A630" s="48">
        <v>622</v>
      </c>
      <c r="B630" s="54" t="str">
        <f>IF(Data!B630:$B$1008&lt;&gt;"",Data!B630,"")</f>
        <v/>
      </c>
      <c r="R630" s="41" t="str">
        <f t="shared" si="54"/>
        <v/>
      </c>
      <c r="S630" s="41">
        <f t="shared" si="55"/>
        <v>622</v>
      </c>
      <c r="T630" s="41" t="str">
        <f t="shared" si="56"/>
        <v/>
      </c>
      <c r="U630" s="41" t="str">
        <f t="shared" si="57"/>
        <v/>
      </c>
      <c r="V630" s="41" t="str">
        <f t="shared" si="58"/>
        <v/>
      </c>
      <c r="W630" s="41" t="str">
        <f t="shared" si="59"/>
        <v/>
      </c>
    </row>
    <row r="631" spans="1:23" ht="23.5" thickBot="1">
      <c r="A631" s="48">
        <v>623</v>
      </c>
      <c r="B631" s="54" t="str">
        <f>IF(Data!B631:$B$1008&lt;&gt;"",Data!B631,"")</f>
        <v/>
      </c>
      <c r="R631" s="41" t="str">
        <f t="shared" si="54"/>
        <v/>
      </c>
      <c r="S631" s="41">
        <f t="shared" si="55"/>
        <v>623</v>
      </c>
      <c r="T631" s="41" t="str">
        <f t="shared" si="56"/>
        <v/>
      </c>
      <c r="U631" s="41" t="str">
        <f t="shared" si="57"/>
        <v/>
      </c>
      <c r="V631" s="41" t="str">
        <f t="shared" si="58"/>
        <v/>
      </c>
      <c r="W631" s="41" t="str">
        <f t="shared" si="59"/>
        <v/>
      </c>
    </row>
    <row r="632" spans="1:23" ht="23.5" thickBot="1">
      <c r="A632" s="48">
        <v>624</v>
      </c>
      <c r="B632" s="54" t="str">
        <f>IF(Data!B632:$B$1008&lt;&gt;"",Data!B632,"")</f>
        <v/>
      </c>
      <c r="R632" s="41" t="str">
        <f t="shared" si="54"/>
        <v/>
      </c>
      <c r="S632" s="41">
        <f t="shared" si="55"/>
        <v>624</v>
      </c>
      <c r="T632" s="41" t="str">
        <f t="shared" si="56"/>
        <v/>
      </c>
      <c r="U632" s="41" t="str">
        <f t="shared" si="57"/>
        <v/>
      </c>
      <c r="V632" s="41" t="str">
        <f t="shared" si="58"/>
        <v/>
      </c>
      <c r="W632" s="41" t="str">
        <f t="shared" si="59"/>
        <v/>
      </c>
    </row>
    <row r="633" spans="1:23" ht="23.5" thickBot="1">
      <c r="A633" s="48">
        <v>625</v>
      </c>
      <c r="B633" s="54" t="str">
        <f>IF(Data!B633:$B$1008&lt;&gt;"",Data!B633,"")</f>
        <v/>
      </c>
      <c r="R633" s="41" t="str">
        <f t="shared" si="54"/>
        <v/>
      </c>
      <c r="S633" s="41">
        <f t="shared" si="55"/>
        <v>625</v>
      </c>
      <c r="T633" s="41" t="str">
        <f t="shared" si="56"/>
        <v/>
      </c>
      <c r="U633" s="41" t="str">
        <f t="shared" si="57"/>
        <v/>
      </c>
      <c r="V633" s="41" t="str">
        <f t="shared" si="58"/>
        <v/>
      </c>
      <c r="W633" s="41" t="str">
        <f t="shared" si="59"/>
        <v/>
      </c>
    </row>
    <row r="634" spans="1:23" ht="23.5" thickBot="1">
      <c r="A634" s="48">
        <v>626</v>
      </c>
      <c r="B634" s="54" t="str">
        <f>IF(Data!B634:$B$1008&lt;&gt;"",Data!B634,"")</f>
        <v/>
      </c>
      <c r="R634" s="41" t="str">
        <f t="shared" si="54"/>
        <v/>
      </c>
      <c r="S634" s="41">
        <f t="shared" si="55"/>
        <v>626</v>
      </c>
      <c r="T634" s="41" t="str">
        <f t="shared" si="56"/>
        <v/>
      </c>
      <c r="U634" s="41" t="str">
        <f t="shared" si="57"/>
        <v/>
      </c>
      <c r="V634" s="41" t="str">
        <f t="shared" si="58"/>
        <v/>
      </c>
      <c r="W634" s="41" t="str">
        <f t="shared" si="59"/>
        <v/>
      </c>
    </row>
    <row r="635" spans="1:23" ht="23.5" thickBot="1">
      <c r="A635" s="48">
        <v>627</v>
      </c>
      <c r="B635" s="54" t="str">
        <f>IF(Data!B635:$B$1008&lt;&gt;"",Data!B635,"")</f>
        <v/>
      </c>
      <c r="R635" s="41" t="str">
        <f t="shared" si="54"/>
        <v/>
      </c>
      <c r="S635" s="41">
        <f t="shared" si="55"/>
        <v>627</v>
      </c>
      <c r="T635" s="41" t="str">
        <f t="shared" si="56"/>
        <v/>
      </c>
      <c r="U635" s="41" t="str">
        <f t="shared" si="57"/>
        <v/>
      </c>
      <c r="V635" s="41" t="str">
        <f t="shared" si="58"/>
        <v/>
      </c>
      <c r="W635" s="41" t="str">
        <f t="shared" si="59"/>
        <v/>
      </c>
    </row>
    <row r="636" spans="1:23" ht="23.5" thickBot="1">
      <c r="A636" s="48">
        <v>628</v>
      </c>
      <c r="B636" s="54" t="str">
        <f>IF(Data!B636:$B$1008&lt;&gt;"",Data!B636,"")</f>
        <v/>
      </c>
      <c r="R636" s="41" t="str">
        <f t="shared" si="54"/>
        <v/>
      </c>
      <c r="S636" s="41">
        <f t="shared" si="55"/>
        <v>628</v>
      </c>
      <c r="T636" s="41" t="str">
        <f t="shared" si="56"/>
        <v/>
      </c>
      <c r="U636" s="41" t="str">
        <f t="shared" si="57"/>
        <v/>
      </c>
      <c r="V636" s="41" t="str">
        <f t="shared" si="58"/>
        <v/>
      </c>
      <c r="W636" s="41" t="str">
        <f t="shared" si="59"/>
        <v/>
      </c>
    </row>
    <row r="637" spans="1:23" ht="23.5" thickBot="1">
      <c r="A637" s="48">
        <v>629</v>
      </c>
      <c r="B637" s="54" t="str">
        <f>IF(Data!B637:$B$1008&lt;&gt;"",Data!B637,"")</f>
        <v/>
      </c>
      <c r="R637" s="41" t="str">
        <f t="shared" si="54"/>
        <v/>
      </c>
      <c r="S637" s="41">
        <f t="shared" si="55"/>
        <v>629</v>
      </c>
      <c r="T637" s="41" t="str">
        <f t="shared" si="56"/>
        <v/>
      </c>
      <c r="U637" s="41" t="str">
        <f t="shared" si="57"/>
        <v/>
      </c>
      <c r="V637" s="41" t="str">
        <f t="shared" si="58"/>
        <v/>
      </c>
      <c r="W637" s="41" t="str">
        <f t="shared" si="59"/>
        <v/>
      </c>
    </row>
    <row r="638" spans="1:23" ht="23.5" thickBot="1">
      <c r="A638" s="48">
        <v>630</v>
      </c>
      <c r="B638" s="54" t="str">
        <f>IF(Data!B638:$B$1008&lt;&gt;"",Data!B638,"")</f>
        <v/>
      </c>
      <c r="R638" s="41" t="str">
        <f t="shared" si="54"/>
        <v/>
      </c>
      <c r="S638" s="41">
        <f t="shared" si="55"/>
        <v>630</v>
      </c>
      <c r="T638" s="41" t="str">
        <f t="shared" si="56"/>
        <v/>
      </c>
      <c r="U638" s="41" t="str">
        <f t="shared" si="57"/>
        <v/>
      </c>
      <c r="V638" s="41" t="str">
        <f t="shared" si="58"/>
        <v/>
      </c>
      <c r="W638" s="41" t="str">
        <f t="shared" si="59"/>
        <v/>
      </c>
    </row>
    <row r="639" spans="1:23" ht="23.5" thickBot="1">
      <c r="A639" s="48">
        <v>631</v>
      </c>
      <c r="B639" s="54" t="str">
        <f>IF(Data!B639:$B$1008&lt;&gt;"",Data!B639,"")</f>
        <v/>
      </c>
      <c r="R639" s="41" t="str">
        <f t="shared" si="54"/>
        <v/>
      </c>
      <c r="S639" s="41">
        <f t="shared" si="55"/>
        <v>631</v>
      </c>
      <c r="T639" s="41" t="str">
        <f t="shared" si="56"/>
        <v/>
      </c>
      <c r="U639" s="41" t="str">
        <f t="shared" si="57"/>
        <v/>
      </c>
      <c r="V639" s="41" t="str">
        <f t="shared" si="58"/>
        <v/>
      </c>
      <c r="W639" s="41" t="str">
        <f t="shared" si="59"/>
        <v/>
      </c>
    </row>
    <row r="640" spans="1:23" ht="23.5" thickBot="1">
      <c r="A640" s="48">
        <v>632</v>
      </c>
      <c r="B640" s="54" t="str">
        <f>IF(Data!B640:$B$1008&lt;&gt;"",Data!B640,"")</f>
        <v/>
      </c>
      <c r="R640" s="41" t="str">
        <f t="shared" si="54"/>
        <v/>
      </c>
      <c r="S640" s="41">
        <f t="shared" si="55"/>
        <v>632</v>
      </c>
      <c r="T640" s="41" t="str">
        <f t="shared" si="56"/>
        <v/>
      </c>
      <c r="U640" s="41" t="str">
        <f t="shared" si="57"/>
        <v/>
      </c>
      <c r="V640" s="41" t="str">
        <f t="shared" si="58"/>
        <v/>
      </c>
      <c r="W640" s="41" t="str">
        <f t="shared" si="59"/>
        <v/>
      </c>
    </row>
    <row r="641" spans="1:23" ht="23.5" thickBot="1">
      <c r="A641" s="48">
        <v>633</v>
      </c>
      <c r="B641" s="54" t="str">
        <f>IF(Data!B641:$B$1008&lt;&gt;"",Data!B641,"")</f>
        <v/>
      </c>
      <c r="R641" s="41" t="str">
        <f t="shared" si="54"/>
        <v/>
      </c>
      <c r="S641" s="41">
        <f t="shared" si="55"/>
        <v>633</v>
      </c>
      <c r="T641" s="41" t="str">
        <f t="shared" si="56"/>
        <v/>
      </c>
      <c r="U641" s="41" t="str">
        <f t="shared" si="57"/>
        <v/>
      </c>
      <c r="V641" s="41" t="str">
        <f t="shared" si="58"/>
        <v/>
      </c>
      <c r="W641" s="41" t="str">
        <f t="shared" si="59"/>
        <v/>
      </c>
    </row>
    <row r="642" spans="1:23" ht="23.5" thickBot="1">
      <c r="A642" s="48">
        <v>634</v>
      </c>
      <c r="B642" s="54" t="str">
        <f>IF(Data!B642:$B$1008&lt;&gt;"",Data!B642,"")</f>
        <v/>
      </c>
      <c r="R642" s="41" t="str">
        <f t="shared" si="54"/>
        <v/>
      </c>
      <c r="S642" s="41">
        <f t="shared" si="55"/>
        <v>634</v>
      </c>
      <c r="T642" s="41" t="str">
        <f t="shared" si="56"/>
        <v/>
      </c>
      <c r="U642" s="41" t="str">
        <f t="shared" si="57"/>
        <v/>
      </c>
      <c r="V642" s="41" t="str">
        <f t="shared" si="58"/>
        <v/>
      </c>
      <c r="W642" s="41" t="str">
        <f t="shared" si="59"/>
        <v/>
      </c>
    </row>
    <row r="643" spans="1:23" ht="23.5" thickBot="1">
      <c r="A643" s="48">
        <v>635</v>
      </c>
      <c r="B643" s="54" t="str">
        <f>IF(Data!B643:$B$1008&lt;&gt;"",Data!B643,"")</f>
        <v/>
      </c>
      <c r="R643" s="41" t="str">
        <f t="shared" si="54"/>
        <v/>
      </c>
      <c r="S643" s="41">
        <f t="shared" si="55"/>
        <v>635</v>
      </c>
      <c r="T643" s="41" t="str">
        <f t="shared" si="56"/>
        <v/>
      </c>
      <c r="U643" s="41" t="str">
        <f t="shared" si="57"/>
        <v/>
      </c>
      <c r="V643" s="41" t="str">
        <f t="shared" si="58"/>
        <v/>
      </c>
      <c r="W643" s="41" t="str">
        <f t="shared" si="59"/>
        <v/>
      </c>
    </row>
    <row r="644" spans="1:23" ht="23.5" thickBot="1">
      <c r="A644" s="48">
        <v>636</v>
      </c>
      <c r="B644" s="54" t="str">
        <f>IF(Data!B644:$B$1008&lt;&gt;"",Data!B644,"")</f>
        <v/>
      </c>
      <c r="R644" s="41" t="str">
        <f t="shared" si="54"/>
        <v/>
      </c>
      <c r="S644" s="41">
        <f t="shared" si="55"/>
        <v>636</v>
      </c>
      <c r="T644" s="41" t="str">
        <f t="shared" si="56"/>
        <v/>
      </c>
      <c r="U644" s="41" t="str">
        <f t="shared" si="57"/>
        <v/>
      </c>
      <c r="V644" s="41" t="str">
        <f t="shared" si="58"/>
        <v/>
      </c>
      <c r="W644" s="41" t="str">
        <f t="shared" si="59"/>
        <v/>
      </c>
    </row>
    <row r="645" spans="1:23" ht="23.5" thickBot="1">
      <c r="A645" s="48">
        <v>637</v>
      </c>
      <c r="B645" s="54" t="str">
        <f>IF(Data!B645:$B$1008&lt;&gt;"",Data!B645,"")</f>
        <v/>
      </c>
      <c r="R645" s="41" t="str">
        <f t="shared" si="54"/>
        <v/>
      </c>
      <c r="S645" s="41">
        <f t="shared" si="55"/>
        <v>637</v>
      </c>
      <c r="T645" s="41" t="str">
        <f t="shared" si="56"/>
        <v/>
      </c>
      <c r="U645" s="41" t="str">
        <f t="shared" si="57"/>
        <v/>
      </c>
      <c r="V645" s="41" t="str">
        <f t="shared" si="58"/>
        <v/>
      </c>
      <c r="W645" s="41" t="str">
        <f t="shared" si="59"/>
        <v/>
      </c>
    </row>
    <row r="646" spans="1:23" ht="23.5" thickBot="1">
      <c r="A646" s="48">
        <v>638</v>
      </c>
      <c r="B646" s="54" t="str">
        <f>IF(Data!B646:$B$1008&lt;&gt;"",Data!B646,"")</f>
        <v/>
      </c>
      <c r="R646" s="41" t="str">
        <f t="shared" si="54"/>
        <v/>
      </c>
      <c r="S646" s="41">
        <f t="shared" si="55"/>
        <v>638</v>
      </c>
      <c r="T646" s="41" t="str">
        <f t="shared" si="56"/>
        <v/>
      </c>
      <c r="U646" s="41" t="str">
        <f t="shared" si="57"/>
        <v/>
      </c>
      <c r="V646" s="41" t="str">
        <f t="shared" si="58"/>
        <v/>
      </c>
      <c r="W646" s="41" t="str">
        <f t="shared" si="59"/>
        <v/>
      </c>
    </row>
    <row r="647" spans="1:23" ht="23.5" thickBot="1">
      <c r="A647" s="48">
        <v>639</v>
      </c>
      <c r="B647" s="54" t="str">
        <f>IF(Data!B647:$B$1008&lt;&gt;"",Data!B647,"")</f>
        <v/>
      </c>
      <c r="R647" s="41" t="str">
        <f t="shared" si="54"/>
        <v/>
      </c>
      <c r="S647" s="41">
        <f t="shared" si="55"/>
        <v>639</v>
      </c>
      <c r="T647" s="41" t="str">
        <f t="shared" si="56"/>
        <v/>
      </c>
      <c r="U647" s="41" t="str">
        <f t="shared" si="57"/>
        <v/>
      </c>
      <c r="V647" s="41" t="str">
        <f t="shared" si="58"/>
        <v/>
      </c>
      <c r="W647" s="41" t="str">
        <f t="shared" si="59"/>
        <v/>
      </c>
    </row>
    <row r="648" spans="1:23" ht="23.5" thickBot="1">
      <c r="A648" s="48">
        <v>640</v>
      </c>
      <c r="B648" s="54" t="str">
        <f>IF(Data!B648:$B$1008&lt;&gt;"",Data!B648,"")</f>
        <v/>
      </c>
      <c r="R648" s="41" t="str">
        <f t="shared" si="54"/>
        <v/>
      </c>
      <c r="S648" s="41">
        <f t="shared" si="55"/>
        <v>640</v>
      </c>
      <c r="T648" s="41" t="str">
        <f t="shared" si="56"/>
        <v/>
      </c>
      <c r="U648" s="41" t="str">
        <f t="shared" si="57"/>
        <v/>
      </c>
      <c r="V648" s="41" t="str">
        <f t="shared" si="58"/>
        <v/>
      </c>
      <c r="W648" s="41" t="str">
        <f t="shared" si="59"/>
        <v/>
      </c>
    </row>
    <row r="649" spans="1:23" ht="23.5" thickBot="1">
      <c r="A649" s="48">
        <v>641</v>
      </c>
      <c r="B649" s="54" t="str">
        <f>IF(Data!B649:$B$1008&lt;&gt;"",Data!B649,"")</f>
        <v/>
      </c>
      <c r="R649" s="41" t="str">
        <f t="shared" ref="R649:R712" si="60">IF($B649="","",SMALL($B$9:$B$1008,ROW()-ROW($B$8)))</f>
        <v/>
      </c>
      <c r="S649" s="41">
        <f t="shared" si="55"/>
        <v>641</v>
      </c>
      <c r="T649" s="41" t="str">
        <f t="shared" si="56"/>
        <v/>
      </c>
      <c r="U649" s="41" t="str">
        <f t="shared" si="57"/>
        <v/>
      </c>
      <c r="V649" s="41" t="str">
        <f t="shared" si="58"/>
        <v/>
      </c>
      <c r="W649" s="41" t="str">
        <f t="shared" si="59"/>
        <v/>
      </c>
    </row>
    <row r="650" spans="1:23" ht="23.5" thickBot="1">
      <c r="A650" s="48">
        <v>642</v>
      </c>
      <c r="B650" s="54" t="str">
        <f>IF(Data!B650:$B$1008&lt;&gt;"",Data!B650,"")</f>
        <v/>
      </c>
      <c r="R650" s="41" t="str">
        <f t="shared" si="60"/>
        <v/>
      </c>
      <c r="S650" s="41">
        <f t="shared" ref="S650:S713" si="61">IF(ISBLANK(B650),"",S649+1)</f>
        <v>642</v>
      </c>
      <c r="T650" s="41" t="str">
        <f t="shared" ref="T650:T713" si="62">IFERROR(IF(ISBLANK(B650),"",NORMSDIST((R650-$L$10)/$L$11)),"")</f>
        <v/>
      </c>
      <c r="U650" s="41" t="str">
        <f t="shared" ref="U650:U713" si="63">IFERROR(IF(ISBLANK(B650),"",1-T650),"")</f>
        <v/>
      </c>
      <c r="V650" s="41" t="str">
        <f t="shared" ref="V650:V713" si="64">IFERROR(IF(ISBLANK(B650),"",SMALL($U$9:$U$134,S650)),"")</f>
        <v/>
      </c>
      <c r="W650" s="41" t="str">
        <f t="shared" ref="W650:W713" si="65">IFERROR(IF(ISBLANK(B650),"",(2*S650-1)*(LN(V650)+LN(T650))),"")</f>
        <v/>
      </c>
    </row>
    <row r="651" spans="1:23" ht="23.5" thickBot="1">
      <c r="A651" s="48">
        <v>643</v>
      </c>
      <c r="B651" s="54" t="str">
        <f>IF(Data!B651:$B$1008&lt;&gt;"",Data!B651,"")</f>
        <v/>
      </c>
      <c r="R651" s="41" t="str">
        <f t="shared" si="60"/>
        <v/>
      </c>
      <c r="S651" s="41">
        <f t="shared" si="61"/>
        <v>643</v>
      </c>
      <c r="T651" s="41" t="str">
        <f t="shared" si="62"/>
        <v/>
      </c>
      <c r="U651" s="41" t="str">
        <f t="shared" si="63"/>
        <v/>
      </c>
      <c r="V651" s="41" t="str">
        <f t="shared" si="64"/>
        <v/>
      </c>
      <c r="W651" s="41" t="str">
        <f t="shared" si="65"/>
        <v/>
      </c>
    </row>
    <row r="652" spans="1:23" ht="23.5" thickBot="1">
      <c r="A652" s="48">
        <v>644</v>
      </c>
      <c r="B652" s="54" t="str">
        <f>IF(Data!B652:$B$1008&lt;&gt;"",Data!B652,"")</f>
        <v/>
      </c>
      <c r="R652" s="41" t="str">
        <f t="shared" si="60"/>
        <v/>
      </c>
      <c r="S652" s="41">
        <f t="shared" si="61"/>
        <v>644</v>
      </c>
      <c r="T652" s="41" t="str">
        <f t="shared" si="62"/>
        <v/>
      </c>
      <c r="U652" s="41" t="str">
        <f t="shared" si="63"/>
        <v/>
      </c>
      <c r="V652" s="41" t="str">
        <f t="shared" si="64"/>
        <v/>
      </c>
      <c r="W652" s="41" t="str">
        <f t="shared" si="65"/>
        <v/>
      </c>
    </row>
    <row r="653" spans="1:23" ht="23.5" thickBot="1">
      <c r="A653" s="48">
        <v>645</v>
      </c>
      <c r="B653" s="54" t="str">
        <f>IF(Data!B653:$B$1008&lt;&gt;"",Data!B653,"")</f>
        <v/>
      </c>
      <c r="R653" s="41" t="str">
        <f t="shared" si="60"/>
        <v/>
      </c>
      <c r="S653" s="41">
        <f t="shared" si="61"/>
        <v>645</v>
      </c>
      <c r="T653" s="41" t="str">
        <f t="shared" si="62"/>
        <v/>
      </c>
      <c r="U653" s="41" t="str">
        <f t="shared" si="63"/>
        <v/>
      </c>
      <c r="V653" s="41" t="str">
        <f t="shared" si="64"/>
        <v/>
      </c>
      <c r="W653" s="41" t="str">
        <f t="shared" si="65"/>
        <v/>
      </c>
    </row>
    <row r="654" spans="1:23" ht="23.5" thickBot="1">
      <c r="A654" s="48">
        <v>646</v>
      </c>
      <c r="B654" s="54" t="str">
        <f>IF(Data!B654:$B$1008&lt;&gt;"",Data!B654,"")</f>
        <v/>
      </c>
      <c r="R654" s="41" t="str">
        <f t="shared" si="60"/>
        <v/>
      </c>
      <c r="S654" s="41">
        <f t="shared" si="61"/>
        <v>646</v>
      </c>
      <c r="T654" s="41" t="str">
        <f t="shared" si="62"/>
        <v/>
      </c>
      <c r="U654" s="41" t="str">
        <f t="shared" si="63"/>
        <v/>
      </c>
      <c r="V654" s="41" t="str">
        <f t="shared" si="64"/>
        <v/>
      </c>
      <c r="W654" s="41" t="str">
        <f t="shared" si="65"/>
        <v/>
      </c>
    </row>
    <row r="655" spans="1:23" ht="23.5" thickBot="1">
      <c r="A655" s="48">
        <v>647</v>
      </c>
      <c r="B655" s="54" t="str">
        <f>IF(Data!B655:$B$1008&lt;&gt;"",Data!B655,"")</f>
        <v/>
      </c>
      <c r="R655" s="41" t="str">
        <f t="shared" si="60"/>
        <v/>
      </c>
      <c r="S655" s="41">
        <f t="shared" si="61"/>
        <v>647</v>
      </c>
      <c r="T655" s="41" t="str">
        <f t="shared" si="62"/>
        <v/>
      </c>
      <c r="U655" s="41" t="str">
        <f t="shared" si="63"/>
        <v/>
      </c>
      <c r="V655" s="41" t="str">
        <f t="shared" si="64"/>
        <v/>
      </c>
      <c r="W655" s="41" t="str">
        <f t="shared" si="65"/>
        <v/>
      </c>
    </row>
    <row r="656" spans="1:23" ht="23.5" thickBot="1">
      <c r="A656" s="48">
        <v>648</v>
      </c>
      <c r="B656" s="54" t="str">
        <f>IF(Data!B656:$B$1008&lt;&gt;"",Data!B656,"")</f>
        <v/>
      </c>
      <c r="R656" s="41" t="str">
        <f t="shared" si="60"/>
        <v/>
      </c>
      <c r="S656" s="41">
        <f t="shared" si="61"/>
        <v>648</v>
      </c>
      <c r="T656" s="41" t="str">
        <f t="shared" si="62"/>
        <v/>
      </c>
      <c r="U656" s="41" t="str">
        <f t="shared" si="63"/>
        <v/>
      </c>
      <c r="V656" s="41" t="str">
        <f t="shared" si="64"/>
        <v/>
      </c>
      <c r="W656" s="41" t="str">
        <f t="shared" si="65"/>
        <v/>
      </c>
    </row>
    <row r="657" spans="1:23" ht="23.5" thickBot="1">
      <c r="A657" s="48">
        <v>649</v>
      </c>
      <c r="B657" s="54" t="str">
        <f>IF(Data!B657:$B$1008&lt;&gt;"",Data!B657,"")</f>
        <v/>
      </c>
      <c r="R657" s="41" t="str">
        <f t="shared" si="60"/>
        <v/>
      </c>
      <c r="S657" s="41">
        <f t="shared" si="61"/>
        <v>649</v>
      </c>
      <c r="T657" s="41" t="str">
        <f t="shared" si="62"/>
        <v/>
      </c>
      <c r="U657" s="41" t="str">
        <f t="shared" si="63"/>
        <v/>
      </c>
      <c r="V657" s="41" t="str">
        <f t="shared" si="64"/>
        <v/>
      </c>
      <c r="W657" s="41" t="str">
        <f t="shared" si="65"/>
        <v/>
      </c>
    </row>
    <row r="658" spans="1:23" ht="23.5" thickBot="1">
      <c r="A658" s="48">
        <v>650</v>
      </c>
      <c r="B658" s="54" t="str">
        <f>IF(Data!B658:$B$1008&lt;&gt;"",Data!B658,"")</f>
        <v/>
      </c>
      <c r="R658" s="41" t="str">
        <f t="shared" si="60"/>
        <v/>
      </c>
      <c r="S658" s="41">
        <f t="shared" si="61"/>
        <v>650</v>
      </c>
      <c r="T658" s="41" t="str">
        <f t="shared" si="62"/>
        <v/>
      </c>
      <c r="U658" s="41" t="str">
        <f t="shared" si="63"/>
        <v/>
      </c>
      <c r="V658" s="41" t="str">
        <f t="shared" si="64"/>
        <v/>
      </c>
      <c r="W658" s="41" t="str">
        <f t="shared" si="65"/>
        <v/>
      </c>
    </row>
    <row r="659" spans="1:23" ht="23.5" thickBot="1">
      <c r="A659" s="48">
        <v>651</v>
      </c>
      <c r="B659" s="54" t="str">
        <f>IF(Data!B659:$B$1008&lt;&gt;"",Data!B659,"")</f>
        <v/>
      </c>
      <c r="R659" s="41" t="str">
        <f t="shared" si="60"/>
        <v/>
      </c>
      <c r="S659" s="41">
        <f t="shared" si="61"/>
        <v>651</v>
      </c>
      <c r="T659" s="41" t="str">
        <f t="shared" si="62"/>
        <v/>
      </c>
      <c r="U659" s="41" t="str">
        <f t="shared" si="63"/>
        <v/>
      </c>
      <c r="V659" s="41" t="str">
        <f t="shared" si="64"/>
        <v/>
      </c>
      <c r="W659" s="41" t="str">
        <f t="shared" si="65"/>
        <v/>
      </c>
    </row>
    <row r="660" spans="1:23" ht="23.5" thickBot="1">
      <c r="A660" s="48">
        <v>652</v>
      </c>
      <c r="B660" s="54" t="str">
        <f>IF(Data!B660:$B$1008&lt;&gt;"",Data!B660,"")</f>
        <v/>
      </c>
      <c r="R660" s="41" t="str">
        <f t="shared" si="60"/>
        <v/>
      </c>
      <c r="S660" s="41">
        <f t="shared" si="61"/>
        <v>652</v>
      </c>
      <c r="T660" s="41" t="str">
        <f t="shared" si="62"/>
        <v/>
      </c>
      <c r="U660" s="41" t="str">
        <f t="shared" si="63"/>
        <v/>
      </c>
      <c r="V660" s="41" t="str">
        <f t="shared" si="64"/>
        <v/>
      </c>
      <c r="W660" s="41" t="str">
        <f t="shared" si="65"/>
        <v/>
      </c>
    </row>
    <row r="661" spans="1:23" ht="23.5" thickBot="1">
      <c r="A661" s="48">
        <v>653</v>
      </c>
      <c r="B661" s="54" t="str">
        <f>IF(Data!B661:$B$1008&lt;&gt;"",Data!B661,"")</f>
        <v/>
      </c>
      <c r="R661" s="41" t="str">
        <f t="shared" si="60"/>
        <v/>
      </c>
      <c r="S661" s="41">
        <f t="shared" si="61"/>
        <v>653</v>
      </c>
      <c r="T661" s="41" t="str">
        <f t="shared" si="62"/>
        <v/>
      </c>
      <c r="U661" s="41" t="str">
        <f t="shared" si="63"/>
        <v/>
      </c>
      <c r="V661" s="41" t="str">
        <f t="shared" si="64"/>
        <v/>
      </c>
      <c r="W661" s="41" t="str">
        <f t="shared" si="65"/>
        <v/>
      </c>
    </row>
    <row r="662" spans="1:23" ht="23.5" thickBot="1">
      <c r="A662" s="48">
        <v>654</v>
      </c>
      <c r="B662" s="54" t="str">
        <f>IF(Data!B662:$B$1008&lt;&gt;"",Data!B662,"")</f>
        <v/>
      </c>
      <c r="R662" s="41" t="str">
        <f t="shared" si="60"/>
        <v/>
      </c>
      <c r="S662" s="41">
        <f t="shared" si="61"/>
        <v>654</v>
      </c>
      <c r="T662" s="41" t="str">
        <f t="shared" si="62"/>
        <v/>
      </c>
      <c r="U662" s="41" t="str">
        <f t="shared" si="63"/>
        <v/>
      </c>
      <c r="V662" s="41" t="str">
        <f t="shared" si="64"/>
        <v/>
      </c>
      <c r="W662" s="41" t="str">
        <f t="shared" si="65"/>
        <v/>
      </c>
    </row>
    <row r="663" spans="1:23" ht="23.5" thickBot="1">
      <c r="A663" s="48">
        <v>655</v>
      </c>
      <c r="B663" s="54" t="str">
        <f>IF(Data!B663:$B$1008&lt;&gt;"",Data!B663,"")</f>
        <v/>
      </c>
      <c r="R663" s="41" t="str">
        <f t="shared" si="60"/>
        <v/>
      </c>
      <c r="S663" s="41">
        <f t="shared" si="61"/>
        <v>655</v>
      </c>
      <c r="T663" s="41" t="str">
        <f t="shared" si="62"/>
        <v/>
      </c>
      <c r="U663" s="41" t="str">
        <f t="shared" si="63"/>
        <v/>
      </c>
      <c r="V663" s="41" t="str">
        <f t="shared" si="64"/>
        <v/>
      </c>
      <c r="W663" s="41" t="str">
        <f t="shared" si="65"/>
        <v/>
      </c>
    </row>
    <row r="664" spans="1:23" ht="23.5" thickBot="1">
      <c r="A664" s="48">
        <v>656</v>
      </c>
      <c r="B664" s="54" t="str">
        <f>IF(Data!B664:$B$1008&lt;&gt;"",Data!B664,"")</f>
        <v/>
      </c>
      <c r="R664" s="41" t="str">
        <f t="shared" si="60"/>
        <v/>
      </c>
      <c r="S664" s="41">
        <f t="shared" si="61"/>
        <v>656</v>
      </c>
      <c r="T664" s="41" t="str">
        <f t="shared" si="62"/>
        <v/>
      </c>
      <c r="U664" s="41" t="str">
        <f t="shared" si="63"/>
        <v/>
      </c>
      <c r="V664" s="41" t="str">
        <f t="shared" si="64"/>
        <v/>
      </c>
      <c r="W664" s="41" t="str">
        <f t="shared" si="65"/>
        <v/>
      </c>
    </row>
    <row r="665" spans="1:23" ht="23.5" thickBot="1">
      <c r="A665" s="48">
        <v>657</v>
      </c>
      <c r="B665" s="54" t="str">
        <f>IF(Data!B665:$B$1008&lt;&gt;"",Data!B665,"")</f>
        <v/>
      </c>
      <c r="R665" s="41" t="str">
        <f t="shared" si="60"/>
        <v/>
      </c>
      <c r="S665" s="41">
        <f t="shared" si="61"/>
        <v>657</v>
      </c>
      <c r="T665" s="41" t="str">
        <f t="shared" si="62"/>
        <v/>
      </c>
      <c r="U665" s="41" t="str">
        <f t="shared" si="63"/>
        <v/>
      </c>
      <c r="V665" s="41" t="str">
        <f t="shared" si="64"/>
        <v/>
      </c>
      <c r="W665" s="41" t="str">
        <f t="shared" si="65"/>
        <v/>
      </c>
    </row>
    <row r="666" spans="1:23" ht="23.5" thickBot="1">
      <c r="A666" s="48">
        <v>658</v>
      </c>
      <c r="B666" s="54" t="str">
        <f>IF(Data!B666:$B$1008&lt;&gt;"",Data!B666,"")</f>
        <v/>
      </c>
      <c r="R666" s="41" t="str">
        <f t="shared" si="60"/>
        <v/>
      </c>
      <c r="S666" s="41">
        <f t="shared" si="61"/>
        <v>658</v>
      </c>
      <c r="T666" s="41" t="str">
        <f t="shared" si="62"/>
        <v/>
      </c>
      <c r="U666" s="41" t="str">
        <f t="shared" si="63"/>
        <v/>
      </c>
      <c r="V666" s="41" t="str">
        <f t="shared" si="64"/>
        <v/>
      </c>
      <c r="W666" s="41" t="str">
        <f t="shared" si="65"/>
        <v/>
      </c>
    </row>
    <row r="667" spans="1:23" ht="23.5" thickBot="1">
      <c r="A667" s="48">
        <v>659</v>
      </c>
      <c r="B667" s="54" t="str">
        <f>IF(Data!B667:$B$1008&lt;&gt;"",Data!B667,"")</f>
        <v/>
      </c>
      <c r="R667" s="41" t="str">
        <f t="shared" si="60"/>
        <v/>
      </c>
      <c r="S667" s="41">
        <f t="shared" si="61"/>
        <v>659</v>
      </c>
      <c r="T667" s="41" t="str">
        <f t="shared" si="62"/>
        <v/>
      </c>
      <c r="U667" s="41" t="str">
        <f t="shared" si="63"/>
        <v/>
      </c>
      <c r="V667" s="41" t="str">
        <f t="shared" si="64"/>
        <v/>
      </c>
      <c r="W667" s="41" t="str">
        <f t="shared" si="65"/>
        <v/>
      </c>
    </row>
    <row r="668" spans="1:23" ht="23.5" thickBot="1">
      <c r="A668" s="48">
        <v>660</v>
      </c>
      <c r="B668" s="54" t="str">
        <f>IF(Data!B668:$B$1008&lt;&gt;"",Data!B668,"")</f>
        <v/>
      </c>
      <c r="R668" s="41" t="str">
        <f t="shared" si="60"/>
        <v/>
      </c>
      <c r="S668" s="41">
        <f t="shared" si="61"/>
        <v>660</v>
      </c>
      <c r="T668" s="41" t="str">
        <f t="shared" si="62"/>
        <v/>
      </c>
      <c r="U668" s="41" t="str">
        <f t="shared" si="63"/>
        <v/>
      </c>
      <c r="V668" s="41" t="str">
        <f t="shared" si="64"/>
        <v/>
      </c>
      <c r="W668" s="41" t="str">
        <f t="shared" si="65"/>
        <v/>
      </c>
    </row>
    <row r="669" spans="1:23" ht="23.5" thickBot="1">
      <c r="A669" s="48">
        <v>661</v>
      </c>
      <c r="B669" s="54" t="str">
        <f>IF(Data!B669:$B$1008&lt;&gt;"",Data!B669,"")</f>
        <v/>
      </c>
      <c r="R669" s="41" t="str">
        <f t="shared" si="60"/>
        <v/>
      </c>
      <c r="S669" s="41">
        <f t="shared" si="61"/>
        <v>661</v>
      </c>
      <c r="T669" s="41" t="str">
        <f t="shared" si="62"/>
        <v/>
      </c>
      <c r="U669" s="41" t="str">
        <f t="shared" si="63"/>
        <v/>
      </c>
      <c r="V669" s="41" t="str">
        <f t="shared" si="64"/>
        <v/>
      </c>
      <c r="W669" s="41" t="str">
        <f t="shared" si="65"/>
        <v/>
      </c>
    </row>
    <row r="670" spans="1:23" ht="23.5" thickBot="1">
      <c r="A670" s="48">
        <v>662</v>
      </c>
      <c r="B670" s="54" t="str">
        <f>IF(Data!B670:$B$1008&lt;&gt;"",Data!B670,"")</f>
        <v/>
      </c>
      <c r="R670" s="41" t="str">
        <f t="shared" si="60"/>
        <v/>
      </c>
      <c r="S670" s="41">
        <f t="shared" si="61"/>
        <v>662</v>
      </c>
      <c r="T670" s="41" t="str">
        <f t="shared" si="62"/>
        <v/>
      </c>
      <c r="U670" s="41" t="str">
        <f t="shared" si="63"/>
        <v/>
      </c>
      <c r="V670" s="41" t="str">
        <f t="shared" si="64"/>
        <v/>
      </c>
      <c r="W670" s="41" t="str">
        <f t="shared" si="65"/>
        <v/>
      </c>
    </row>
    <row r="671" spans="1:23" ht="23.5" thickBot="1">
      <c r="A671" s="48">
        <v>663</v>
      </c>
      <c r="B671" s="54" t="str">
        <f>IF(Data!B671:$B$1008&lt;&gt;"",Data!B671,"")</f>
        <v/>
      </c>
      <c r="R671" s="41" t="str">
        <f t="shared" si="60"/>
        <v/>
      </c>
      <c r="S671" s="41">
        <f t="shared" si="61"/>
        <v>663</v>
      </c>
      <c r="T671" s="41" t="str">
        <f t="shared" si="62"/>
        <v/>
      </c>
      <c r="U671" s="41" t="str">
        <f t="shared" si="63"/>
        <v/>
      </c>
      <c r="V671" s="41" t="str">
        <f t="shared" si="64"/>
        <v/>
      </c>
      <c r="W671" s="41" t="str">
        <f t="shared" si="65"/>
        <v/>
      </c>
    </row>
    <row r="672" spans="1:23" ht="23.5" thickBot="1">
      <c r="A672" s="48">
        <v>664</v>
      </c>
      <c r="B672" s="54" t="str">
        <f>IF(Data!B672:$B$1008&lt;&gt;"",Data!B672,"")</f>
        <v/>
      </c>
      <c r="R672" s="41" t="str">
        <f t="shared" si="60"/>
        <v/>
      </c>
      <c r="S672" s="41">
        <f t="shared" si="61"/>
        <v>664</v>
      </c>
      <c r="T672" s="41" t="str">
        <f t="shared" si="62"/>
        <v/>
      </c>
      <c r="U672" s="41" t="str">
        <f t="shared" si="63"/>
        <v/>
      </c>
      <c r="V672" s="41" t="str">
        <f t="shared" si="64"/>
        <v/>
      </c>
      <c r="W672" s="41" t="str">
        <f t="shared" si="65"/>
        <v/>
      </c>
    </row>
    <row r="673" spans="1:23" ht="23.5" thickBot="1">
      <c r="A673" s="48">
        <v>665</v>
      </c>
      <c r="B673" s="54" t="str">
        <f>IF(Data!B673:$B$1008&lt;&gt;"",Data!B673,"")</f>
        <v/>
      </c>
      <c r="R673" s="41" t="str">
        <f t="shared" si="60"/>
        <v/>
      </c>
      <c r="S673" s="41">
        <f t="shared" si="61"/>
        <v>665</v>
      </c>
      <c r="T673" s="41" t="str">
        <f t="shared" si="62"/>
        <v/>
      </c>
      <c r="U673" s="41" t="str">
        <f t="shared" si="63"/>
        <v/>
      </c>
      <c r="V673" s="41" t="str">
        <f t="shared" si="64"/>
        <v/>
      </c>
      <c r="W673" s="41" t="str">
        <f t="shared" si="65"/>
        <v/>
      </c>
    </row>
    <row r="674" spans="1:23" ht="23.5" thickBot="1">
      <c r="A674" s="48">
        <v>666</v>
      </c>
      <c r="B674" s="54" t="str">
        <f>IF(Data!B674:$B$1008&lt;&gt;"",Data!B674,"")</f>
        <v/>
      </c>
      <c r="R674" s="41" t="str">
        <f t="shared" si="60"/>
        <v/>
      </c>
      <c r="S674" s="41">
        <f t="shared" si="61"/>
        <v>666</v>
      </c>
      <c r="T674" s="41" t="str">
        <f t="shared" si="62"/>
        <v/>
      </c>
      <c r="U674" s="41" t="str">
        <f t="shared" si="63"/>
        <v/>
      </c>
      <c r="V674" s="41" t="str">
        <f t="shared" si="64"/>
        <v/>
      </c>
      <c r="W674" s="41" t="str">
        <f t="shared" si="65"/>
        <v/>
      </c>
    </row>
    <row r="675" spans="1:23" ht="23.5" thickBot="1">
      <c r="A675" s="48">
        <v>667</v>
      </c>
      <c r="B675" s="54" t="str">
        <f>IF(Data!B675:$B$1008&lt;&gt;"",Data!B675,"")</f>
        <v/>
      </c>
      <c r="R675" s="41" t="str">
        <f t="shared" si="60"/>
        <v/>
      </c>
      <c r="S675" s="41">
        <f t="shared" si="61"/>
        <v>667</v>
      </c>
      <c r="T675" s="41" t="str">
        <f t="shared" si="62"/>
        <v/>
      </c>
      <c r="U675" s="41" t="str">
        <f t="shared" si="63"/>
        <v/>
      </c>
      <c r="V675" s="41" t="str">
        <f t="shared" si="64"/>
        <v/>
      </c>
      <c r="W675" s="41" t="str">
        <f t="shared" si="65"/>
        <v/>
      </c>
    </row>
    <row r="676" spans="1:23" ht="23.5" thickBot="1">
      <c r="A676" s="48">
        <v>668</v>
      </c>
      <c r="B676" s="54" t="str">
        <f>IF(Data!B676:$B$1008&lt;&gt;"",Data!B676,"")</f>
        <v/>
      </c>
      <c r="R676" s="41" t="str">
        <f t="shared" si="60"/>
        <v/>
      </c>
      <c r="S676" s="41">
        <f t="shared" si="61"/>
        <v>668</v>
      </c>
      <c r="T676" s="41" t="str">
        <f t="shared" si="62"/>
        <v/>
      </c>
      <c r="U676" s="41" t="str">
        <f t="shared" si="63"/>
        <v/>
      </c>
      <c r="V676" s="41" t="str">
        <f t="shared" si="64"/>
        <v/>
      </c>
      <c r="W676" s="41" t="str">
        <f t="shared" si="65"/>
        <v/>
      </c>
    </row>
    <row r="677" spans="1:23" ht="23.5" thickBot="1">
      <c r="A677" s="48">
        <v>669</v>
      </c>
      <c r="B677" s="54" t="str">
        <f>IF(Data!B677:$B$1008&lt;&gt;"",Data!B677,"")</f>
        <v/>
      </c>
      <c r="R677" s="41" t="str">
        <f t="shared" si="60"/>
        <v/>
      </c>
      <c r="S677" s="41">
        <f t="shared" si="61"/>
        <v>669</v>
      </c>
      <c r="T677" s="41" t="str">
        <f t="shared" si="62"/>
        <v/>
      </c>
      <c r="U677" s="41" t="str">
        <f t="shared" si="63"/>
        <v/>
      </c>
      <c r="V677" s="41" t="str">
        <f t="shared" si="64"/>
        <v/>
      </c>
      <c r="W677" s="41" t="str">
        <f t="shared" si="65"/>
        <v/>
      </c>
    </row>
    <row r="678" spans="1:23" ht="23.5" thickBot="1">
      <c r="A678" s="48">
        <v>670</v>
      </c>
      <c r="B678" s="54" t="str">
        <f>IF(Data!B678:$B$1008&lt;&gt;"",Data!B678,"")</f>
        <v/>
      </c>
      <c r="R678" s="41" t="str">
        <f t="shared" si="60"/>
        <v/>
      </c>
      <c r="S678" s="41">
        <f t="shared" si="61"/>
        <v>670</v>
      </c>
      <c r="T678" s="41" t="str">
        <f t="shared" si="62"/>
        <v/>
      </c>
      <c r="U678" s="41" t="str">
        <f t="shared" si="63"/>
        <v/>
      </c>
      <c r="V678" s="41" t="str">
        <f t="shared" si="64"/>
        <v/>
      </c>
      <c r="W678" s="41" t="str">
        <f t="shared" si="65"/>
        <v/>
      </c>
    </row>
    <row r="679" spans="1:23" ht="23.5" thickBot="1">
      <c r="A679" s="48">
        <v>671</v>
      </c>
      <c r="B679" s="54" t="str">
        <f>IF(Data!B679:$B$1008&lt;&gt;"",Data!B679,"")</f>
        <v/>
      </c>
      <c r="R679" s="41" t="str">
        <f t="shared" si="60"/>
        <v/>
      </c>
      <c r="S679" s="41">
        <f t="shared" si="61"/>
        <v>671</v>
      </c>
      <c r="T679" s="41" t="str">
        <f t="shared" si="62"/>
        <v/>
      </c>
      <c r="U679" s="41" t="str">
        <f t="shared" si="63"/>
        <v/>
      </c>
      <c r="V679" s="41" t="str">
        <f t="shared" si="64"/>
        <v/>
      </c>
      <c r="W679" s="41" t="str">
        <f t="shared" si="65"/>
        <v/>
      </c>
    </row>
    <row r="680" spans="1:23" ht="23.5" thickBot="1">
      <c r="A680" s="48">
        <v>672</v>
      </c>
      <c r="B680" s="54" t="str">
        <f>IF(Data!B680:$B$1008&lt;&gt;"",Data!B680,"")</f>
        <v/>
      </c>
      <c r="R680" s="41" t="str">
        <f t="shared" si="60"/>
        <v/>
      </c>
      <c r="S680" s="41">
        <f t="shared" si="61"/>
        <v>672</v>
      </c>
      <c r="T680" s="41" t="str">
        <f t="shared" si="62"/>
        <v/>
      </c>
      <c r="U680" s="41" t="str">
        <f t="shared" si="63"/>
        <v/>
      </c>
      <c r="V680" s="41" t="str">
        <f t="shared" si="64"/>
        <v/>
      </c>
      <c r="W680" s="41" t="str">
        <f t="shared" si="65"/>
        <v/>
      </c>
    </row>
    <row r="681" spans="1:23" ht="23.5" thickBot="1">
      <c r="A681" s="48">
        <v>673</v>
      </c>
      <c r="B681" s="54" t="str">
        <f>IF(Data!B681:$B$1008&lt;&gt;"",Data!B681,"")</f>
        <v/>
      </c>
      <c r="R681" s="41" t="str">
        <f t="shared" si="60"/>
        <v/>
      </c>
      <c r="S681" s="41">
        <f t="shared" si="61"/>
        <v>673</v>
      </c>
      <c r="T681" s="41" t="str">
        <f t="shared" si="62"/>
        <v/>
      </c>
      <c r="U681" s="41" t="str">
        <f t="shared" si="63"/>
        <v/>
      </c>
      <c r="V681" s="41" t="str">
        <f t="shared" si="64"/>
        <v/>
      </c>
      <c r="W681" s="41" t="str">
        <f t="shared" si="65"/>
        <v/>
      </c>
    </row>
    <row r="682" spans="1:23" ht="23.5" thickBot="1">
      <c r="A682" s="48">
        <v>674</v>
      </c>
      <c r="B682" s="54" t="str">
        <f>IF(Data!B682:$B$1008&lt;&gt;"",Data!B682,"")</f>
        <v/>
      </c>
      <c r="R682" s="41" t="str">
        <f t="shared" si="60"/>
        <v/>
      </c>
      <c r="S682" s="41">
        <f t="shared" si="61"/>
        <v>674</v>
      </c>
      <c r="T682" s="41" t="str">
        <f t="shared" si="62"/>
        <v/>
      </c>
      <c r="U682" s="41" t="str">
        <f t="shared" si="63"/>
        <v/>
      </c>
      <c r="V682" s="41" t="str">
        <f t="shared" si="64"/>
        <v/>
      </c>
      <c r="W682" s="41" t="str">
        <f t="shared" si="65"/>
        <v/>
      </c>
    </row>
    <row r="683" spans="1:23" ht="23.5" thickBot="1">
      <c r="A683" s="48">
        <v>675</v>
      </c>
      <c r="B683" s="54" t="str">
        <f>IF(Data!B683:$B$1008&lt;&gt;"",Data!B683,"")</f>
        <v/>
      </c>
      <c r="R683" s="41" t="str">
        <f t="shared" si="60"/>
        <v/>
      </c>
      <c r="S683" s="41">
        <f t="shared" si="61"/>
        <v>675</v>
      </c>
      <c r="T683" s="41" t="str">
        <f t="shared" si="62"/>
        <v/>
      </c>
      <c r="U683" s="41" t="str">
        <f t="shared" si="63"/>
        <v/>
      </c>
      <c r="V683" s="41" t="str">
        <f t="shared" si="64"/>
        <v/>
      </c>
      <c r="W683" s="41" t="str">
        <f t="shared" si="65"/>
        <v/>
      </c>
    </row>
    <row r="684" spans="1:23" ht="23.5" thickBot="1">
      <c r="A684" s="48">
        <v>676</v>
      </c>
      <c r="B684" s="54" t="str">
        <f>IF(Data!B684:$B$1008&lt;&gt;"",Data!B684,"")</f>
        <v/>
      </c>
      <c r="R684" s="41" t="str">
        <f t="shared" si="60"/>
        <v/>
      </c>
      <c r="S684" s="41">
        <f t="shared" si="61"/>
        <v>676</v>
      </c>
      <c r="T684" s="41" t="str">
        <f t="shared" si="62"/>
        <v/>
      </c>
      <c r="U684" s="41" t="str">
        <f t="shared" si="63"/>
        <v/>
      </c>
      <c r="V684" s="41" t="str">
        <f t="shared" si="64"/>
        <v/>
      </c>
      <c r="W684" s="41" t="str">
        <f t="shared" si="65"/>
        <v/>
      </c>
    </row>
    <row r="685" spans="1:23" ht="23.5" thickBot="1">
      <c r="A685" s="48">
        <v>677</v>
      </c>
      <c r="B685" s="54" t="str">
        <f>IF(Data!B685:$B$1008&lt;&gt;"",Data!B685,"")</f>
        <v/>
      </c>
      <c r="R685" s="41" t="str">
        <f t="shared" si="60"/>
        <v/>
      </c>
      <c r="S685" s="41">
        <f t="shared" si="61"/>
        <v>677</v>
      </c>
      <c r="T685" s="41" t="str">
        <f t="shared" si="62"/>
        <v/>
      </c>
      <c r="U685" s="41" t="str">
        <f t="shared" si="63"/>
        <v/>
      </c>
      <c r="V685" s="41" t="str">
        <f t="shared" si="64"/>
        <v/>
      </c>
      <c r="W685" s="41" t="str">
        <f t="shared" si="65"/>
        <v/>
      </c>
    </row>
    <row r="686" spans="1:23" ht="23.5" thickBot="1">
      <c r="A686" s="48">
        <v>678</v>
      </c>
      <c r="B686" s="54" t="str">
        <f>IF(Data!B686:$B$1008&lt;&gt;"",Data!B686,"")</f>
        <v/>
      </c>
      <c r="R686" s="41" t="str">
        <f t="shared" si="60"/>
        <v/>
      </c>
      <c r="S686" s="41">
        <f t="shared" si="61"/>
        <v>678</v>
      </c>
      <c r="T686" s="41" t="str">
        <f t="shared" si="62"/>
        <v/>
      </c>
      <c r="U686" s="41" t="str">
        <f t="shared" si="63"/>
        <v/>
      </c>
      <c r="V686" s="41" t="str">
        <f t="shared" si="64"/>
        <v/>
      </c>
      <c r="W686" s="41" t="str">
        <f t="shared" si="65"/>
        <v/>
      </c>
    </row>
    <row r="687" spans="1:23" ht="23.5" thickBot="1">
      <c r="A687" s="48">
        <v>679</v>
      </c>
      <c r="B687" s="54" t="str">
        <f>IF(Data!B687:$B$1008&lt;&gt;"",Data!B687,"")</f>
        <v/>
      </c>
      <c r="R687" s="41" t="str">
        <f t="shared" si="60"/>
        <v/>
      </c>
      <c r="S687" s="41">
        <f t="shared" si="61"/>
        <v>679</v>
      </c>
      <c r="T687" s="41" t="str">
        <f t="shared" si="62"/>
        <v/>
      </c>
      <c r="U687" s="41" t="str">
        <f t="shared" si="63"/>
        <v/>
      </c>
      <c r="V687" s="41" t="str">
        <f t="shared" si="64"/>
        <v/>
      </c>
      <c r="W687" s="41" t="str">
        <f t="shared" si="65"/>
        <v/>
      </c>
    </row>
    <row r="688" spans="1:23" ht="23.5" thickBot="1">
      <c r="A688" s="48">
        <v>680</v>
      </c>
      <c r="B688" s="54" t="str">
        <f>IF(Data!B688:$B$1008&lt;&gt;"",Data!B688,"")</f>
        <v/>
      </c>
      <c r="R688" s="41" t="str">
        <f t="shared" si="60"/>
        <v/>
      </c>
      <c r="S688" s="41">
        <f t="shared" si="61"/>
        <v>680</v>
      </c>
      <c r="T688" s="41" t="str">
        <f t="shared" si="62"/>
        <v/>
      </c>
      <c r="U688" s="41" t="str">
        <f t="shared" si="63"/>
        <v/>
      </c>
      <c r="V688" s="41" t="str">
        <f t="shared" si="64"/>
        <v/>
      </c>
      <c r="W688" s="41" t="str">
        <f t="shared" si="65"/>
        <v/>
      </c>
    </row>
    <row r="689" spans="1:23" ht="23.5" thickBot="1">
      <c r="A689" s="48">
        <v>681</v>
      </c>
      <c r="B689" s="54" t="str">
        <f>IF(Data!B689:$B$1008&lt;&gt;"",Data!B689,"")</f>
        <v/>
      </c>
      <c r="R689" s="41" t="str">
        <f t="shared" si="60"/>
        <v/>
      </c>
      <c r="S689" s="41">
        <f t="shared" si="61"/>
        <v>681</v>
      </c>
      <c r="T689" s="41" t="str">
        <f t="shared" si="62"/>
        <v/>
      </c>
      <c r="U689" s="41" t="str">
        <f t="shared" si="63"/>
        <v/>
      </c>
      <c r="V689" s="41" t="str">
        <f t="shared" si="64"/>
        <v/>
      </c>
      <c r="W689" s="41" t="str">
        <f t="shared" si="65"/>
        <v/>
      </c>
    </row>
    <row r="690" spans="1:23" ht="23.5" thickBot="1">
      <c r="A690" s="48">
        <v>682</v>
      </c>
      <c r="B690" s="54" t="str">
        <f>IF(Data!B690:$B$1008&lt;&gt;"",Data!B690,"")</f>
        <v/>
      </c>
      <c r="R690" s="41" t="str">
        <f t="shared" si="60"/>
        <v/>
      </c>
      <c r="S690" s="41">
        <f t="shared" si="61"/>
        <v>682</v>
      </c>
      <c r="T690" s="41" t="str">
        <f t="shared" si="62"/>
        <v/>
      </c>
      <c r="U690" s="41" t="str">
        <f t="shared" si="63"/>
        <v/>
      </c>
      <c r="V690" s="41" t="str">
        <f t="shared" si="64"/>
        <v/>
      </c>
      <c r="W690" s="41" t="str">
        <f t="shared" si="65"/>
        <v/>
      </c>
    </row>
    <row r="691" spans="1:23" ht="23.5" thickBot="1">
      <c r="A691" s="48">
        <v>683</v>
      </c>
      <c r="B691" s="54" t="str">
        <f>IF(Data!B691:$B$1008&lt;&gt;"",Data!B691,"")</f>
        <v/>
      </c>
      <c r="R691" s="41" t="str">
        <f t="shared" si="60"/>
        <v/>
      </c>
      <c r="S691" s="41">
        <f t="shared" si="61"/>
        <v>683</v>
      </c>
      <c r="T691" s="41" t="str">
        <f t="shared" si="62"/>
        <v/>
      </c>
      <c r="U691" s="41" t="str">
        <f t="shared" si="63"/>
        <v/>
      </c>
      <c r="V691" s="41" t="str">
        <f t="shared" si="64"/>
        <v/>
      </c>
      <c r="W691" s="41" t="str">
        <f t="shared" si="65"/>
        <v/>
      </c>
    </row>
    <row r="692" spans="1:23" ht="23.5" thickBot="1">
      <c r="A692" s="48">
        <v>684</v>
      </c>
      <c r="B692" s="54" t="str">
        <f>IF(Data!B692:$B$1008&lt;&gt;"",Data!B692,"")</f>
        <v/>
      </c>
      <c r="R692" s="41" t="str">
        <f t="shared" si="60"/>
        <v/>
      </c>
      <c r="S692" s="41">
        <f t="shared" si="61"/>
        <v>684</v>
      </c>
      <c r="T692" s="41" t="str">
        <f t="shared" si="62"/>
        <v/>
      </c>
      <c r="U692" s="41" t="str">
        <f t="shared" si="63"/>
        <v/>
      </c>
      <c r="V692" s="41" t="str">
        <f t="shared" si="64"/>
        <v/>
      </c>
      <c r="W692" s="41" t="str">
        <f t="shared" si="65"/>
        <v/>
      </c>
    </row>
    <row r="693" spans="1:23" ht="23.5" thickBot="1">
      <c r="A693" s="48">
        <v>685</v>
      </c>
      <c r="B693" s="54" t="str">
        <f>IF(Data!B693:$B$1008&lt;&gt;"",Data!B693,"")</f>
        <v/>
      </c>
      <c r="R693" s="41" t="str">
        <f t="shared" si="60"/>
        <v/>
      </c>
      <c r="S693" s="41">
        <f t="shared" si="61"/>
        <v>685</v>
      </c>
      <c r="T693" s="41" t="str">
        <f t="shared" si="62"/>
        <v/>
      </c>
      <c r="U693" s="41" t="str">
        <f t="shared" si="63"/>
        <v/>
      </c>
      <c r="V693" s="41" t="str">
        <f t="shared" si="64"/>
        <v/>
      </c>
      <c r="W693" s="41" t="str">
        <f t="shared" si="65"/>
        <v/>
      </c>
    </row>
    <row r="694" spans="1:23" ht="23.5" thickBot="1">
      <c r="A694" s="48">
        <v>686</v>
      </c>
      <c r="B694" s="54" t="str">
        <f>IF(Data!B694:$B$1008&lt;&gt;"",Data!B694,"")</f>
        <v/>
      </c>
      <c r="R694" s="41" t="str">
        <f t="shared" si="60"/>
        <v/>
      </c>
      <c r="S694" s="41">
        <f t="shared" si="61"/>
        <v>686</v>
      </c>
      <c r="T694" s="41" t="str">
        <f t="shared" si="62"/>
        <v/>
      </c>
      <c r="U694" s="41" t="str">
        <f t="shared" si="63"/>
        <v/>
      </c>
      <c r="V694" s="41" t="str">
        <f t="shared" si="64"/>
        <v/>
      </c>
      <c r="W694" s="41" t="str">
        <f t="shared" si="65"/>
        <v/>
      </c>
    </row>
    <row r="695" spans="1:23" ht="23.5" thickBot="1">
      <c r="A695" s="48">
        <v>687</v>
      </c>
      <c r="B695" s="54" t="str">
        <f>IF(Data!B695:$B$1008&lt;&gt;"",Data!B695,"")</f>
        <v/>
      </c>
      <c r="R695" s="41" t="str">
        <f t="shared" si="60"/>
        <v/>
      </c>
      <c r="S695" s="41">
        <f t="shared" si="61"/>
        <v>687</v>
      </c>
      <c r="T695" s="41" t="str">
        <f t="shared" si="62"/>
        <v/>
      </c>
      <c r="U695" s="41" t="str">
        <f t="shared" si="63"/>
        <v/>
      </c>
      <c r="V695" s="41" t="str">
        <f t="shared" si="64"/>
        <v/>
      </c>
      <c r="W695" s="41" t="str">
        <f t="shared" si="65"/>
        <v/>
      </c>
    </row>
    <row r="696" spans="1:23" ht="23.5" thickBot="1">
      <c r="A696" s="48">
        <v>688</v>
      </c>
      <c r="B696" s="54" t="str">
        <f>IF(Data!B696:$B$1008&lt;&gt;"",Data!B696,"")</f>
        <v/>
      </c>
      <c r="R696" s="41" t="str">
        <f t="shared" si="60"/>
        <v/>
      </c>
      <c r="S696" s="41">
        <f t="shared" si="61"/>
        <v>688</v>
      </c>
      <c r="T696" s="41" t="str">
        <f t="shared" si="62"/>
        <v/>
      </c>
      <c r="U696" s="41" t="str">
        <f t="shared" si="63"/>
        <v/>
      </c>
      <c r="V696" s="41" t="str">
        <f t="shared" si="64"/>
        <v/>
      </c>
      <c r="W696" s="41" t="str">
        <f t="shared" si="65"/>
        <v/>
      </c>
    </row>
    <row r="697" spans="1:23" ht="23.5" thickBot="1">
      <c r="A697" s="48">
        <v>689</v>
      </c>
      <c r="B697" s="54" t="str">
        <f>IF(Data!B697:$B$1008&lt;&gt;"",Data!B697,"")</f>
        <v/>
      </c>
      <c r="R697" s="41" t="str">
        <f t="shared" si="60"/>
        <v/>
      </c>
      <c r="S697" s="41">
        <f t="shared" si="61"/>
        <v>689</v>
      </c>
      <c r="T697" s="41" t="str">
        <f t="shared" si="62"/>
        <v/>
      </c>
      <c r="U697" s="41" t="str">
        <f t="shared" si="63"/>
        <v/>
      </c>
      <c r="V697" s="41" t="str">
        <f t="shared" si="64"/>
        <v/>
      </c>
      <c r="W697" s="41" t="str">
        <f t="shared" si="65"/>
        <v/>
      </c>
    </row>
    <row r="698" spans="1:23" ht="23.5" thickBot="1">
      <c r="A698" s="48">
        <v>690</v>
      </c>
      <c r="B698" s="54" t="str">
        <f>IF(Data!B698:$B$1008&lt;&gt;"",Data!B698,"")</f>
        <v/>
      </c>
      <c r="R698" s="41" t="str">
        <f t="shared" si="60"/>
        <v/>
      </c>
      <c r="S698" s="41">
        <f t="shared" si="61"/>
        <v>690</v>
      </c>
      <c r="T698" s="41" t="str">
        <f t="shared" si="62"/>
        <v/>
      </c>
      <c r="U698" s="41" t="str">
        <f t="shared" si="63"/>
        <v/>
      </c>
      <c r="V698" s="41" t="str">
        <f t="shared" si="64"/>
        <v/>
      </c>
      <c r="W698" s="41" t="str">
        <f t="shared" si="65"/>
        <v/>
      </c>
    </row>
    <row r="699" spans="1:23" ht="23.5" thickBot="1">
      <c r="A699" s="48">
        <v>691</v>
      </c>
      <c r="B699" s="54" t="str">
        <f>IF(Data!B699:$B$1008&lt;&gt;"",Data!B699,"")</f>
        <v/>
      </c>
      <c r="R699" s="41" t="str">
        <f t="shared" si="60"/>
        <v/>
      </c>
      <c r="S699" s="41">
        <f t="shared" si="61"/>
        <v>691</v>
      </c>
      <c r="T699" s="41" t="str">
        <f t="shared" si="62"/>
        <v/>
      </c>
      <c r="U699" s="41" t="str">
        <f t="shared" si="63"/>
        <v/>
      </c>
      <c r="V699" s="41" t="str">
        <f t="shared" si="64"/>
        <v/>
      </c>
      <c r="W699" s="41" t="str">
        <f t="shared" si="65"/>
        <v/>
      </c>
    </row>
    <row r="700" spans="1:23" ht="23.5" thickBot="1">
      <c r="A700" s="48">
        <v>692</v>
      </c>
      <c r="B700" s="54" t="str">
        <f>IF(Data!B700:$B$1008&lt;&gt;"",Data!B700,"")</f>
        <v/>
      </c>
      <c r="R700" s="41" t="str">
        <f t="shared" si="60"/>
        <v/>
      </c>
      <c r="S700" s="41">
        <f t="shared" si="61"/>
        <v>692</v>
      </c>
      <c r="T700" s="41" t="str">
        <f t="shared" si="62"/>
        <v/>
      </c>
      <c r="U700" s="41" t="str">
        <f t="shared" si="63"/>
        <v/>
      </c>
      <c r="V700" s="41" t="str">
        <f t="shared" si="64"/>
        <v/>
      </c>
      <c r="W700" s="41" t="str">
        <f t="shared" si="65"/>
        <v/>
      </c>
    </row>
    <row r="701" spans="1:23" ht="23.5" thickBot="1">
      <c r="A701" s="48">
        <v>693</v>
      </c>
      <c r="B701" s="54" t="str">
        <f>IF(Data!B701:$B$1008&lt;&gt;"",Data!B701,"")</f>
        <v/>
      </c>
      <c r="R701" s="41" t="str">
        <f t="shared" si="60"/>
        <v/>
      </c>
      <c r="S701" s="41">
        <f t="shared" si="61"/>
        <v>693</v>
      </c>
      <c r="T701" s="41" t="str">
        <f t="shared" si="62"/>
        <v/>
      </c>
      <c r="U701" s="41" t="str">
        <f t="shared" si="63"/>
        <v/>
      </c>
      <c r="V701" s="41" t="str">
        <f t="shared" si="64"/>
        <v/>
      </c>
      <c r="W701" s="41" t="str">
        <f t="shared" si="65"/>
        <v/>
      </c>
    </row>
    <row r="702" spans="1:23" ht="23.5" thickBot="1">
      <c r="A702" s="48">
        <v>694</v>
      </c>
      <c r="B702" s="54" t="str">
        <f>IF(Data!B702:$B$1008&lt;&gt;"",Data!B702,"")</f>
        <v/>
      </c>
      <c r="R702" s="41" t="str">
        <f t="shared" si="60"/>
        <v/>
      </c>
      <c r="S702" s="41">
        <f t="shared" si="61"/>
        <v>694</v>
      </c>
      <c r="T702" s="41" t="str">
        <f t="shared" si="62"/>
        <v/>
      </c>
      <c r="U702" s="41" t="str">
        <f t="shared" si="63"/>
        <v/>
      </c>
      <c r="V702" s="41" t="str">
        <f t="shared" si="64"/>
        <v/>
      </c>
      <c r="W702" s="41" t="str">
        <f t="shared" si="65"/>
        <v/>
      </c>
    </row>
    <row r="703" spans="1:23" ht="23.5" thickBot="1">
      <c r="A703" s="48">
        <v>695</v>
      </c>
      <c r="B703" s="54" t="str">
        <f>IF(Data!B703:$B$1008&lt;&gt;"",Data!B703,"")</f>
        <v/>
      </c>
      <c r="R703" s="41" t="str">
        <f t="shared" si="60"/>
        <v/>
      </c>
      <c r="S703" s="41">
        <f t="shared" si="61"/>
        <v>695</v>
      </c>
      <c r="T703" s="41" t="str">
        <f t="shared" si="62"/>
        <v/>
      </c>
      <c r="U703" s="41" t="str">
        <f t="shared" si="63"/>
        <v/>
      </c>
      <c r="V703" s="41" t="str">
        <f t="shared" si="64"/>
        <v/>
      </c>
      <c r="W703" s="41" t="str">
        <f t="shared" si="65"/>
        <v/>
      </c>
    </row>
    <row r="704" spans="1:23" ht="23.5" thickBot="1">
      <c r="A704" s="48">
        <v>696</v>
      </c>
      <c r="B704" s="54" t="str">
        <f>IF(Data!B704:$B$1008&lt;&gt;"",Data!B704,"")</f>
        <v/>
      </c>
      <c r="R704" s="41" t="str">
        <f t="shared" si="60"/>
        <v/>
      </c>
      <c r="S704" s="41">
        <f t="shared" si="61"/>
        <v>696</v>
      </c>
      <c r="T704" s="41" t="str">
        <f t="shared" si="62"/>
        <v/>
      </c>
      <c r="U704" s="41" t="str">
        <f t="shared" si="63"/>
        <v/>
      </c>
      <c r="V704" s="41" t="str">
        <f t="shared" si="64"/>
        <v/>
      </c>
      <c r="W704" s="41" t="str">
        <f t="shared" si="65"/>
        <v/>
      </c>
    </row>
    <row r="705" spans="1:23" ht="23.5" thickBot="1">
      <c r="A705" s="48">
        <v>697</v>
      </c>
      <c r="B705" s="54" t="str">
        <f>IF(Data!B705:$B$1008&lt;&gt;"",Data!B705,"")</f>
        <v/>
      </c>
      <c r="R705" s="41" t="str">
        <f t="shared" si="60"/>
        <v/>
      </c>
      <c r="S705" s="41">
        <f t="shared" si="61"/>
        <v>697</v>
      </c>
      <c r="T705" s="41" t="str">
        <f t="shared" si="62"/>
        <v/>
      </c>
      <c r="U705" s="41" t="str">
        <f t="shared" si="63"/>
        <v/>
      </c>
      <c r="V705" s="41" t="str">
        <f t="shared" si="64"/>
        <v/>
      </c>
      <c r="W705" s="41" t="str">
        <f t="shared" si="65"/>
        <v/>
      </c>
    </row>
    <row r="706" spans="1:23" ht="23.5" thickBot="1">
      <c r="A706" s="48">
        <v>698</v>
      </c>
      <c r="B706" s="54" t="str">
        <f>IF(Data!B706:$B$1008&lt;&gt;"",Data!B706,"")</f>
        <v/>
      </c>
      <c r="R706" s="41" t="str">
        <f t="shared" si="60"/>
        <v/>
      </c>
      <c r="S706" s="41">
        <f t="shared" si="61"/>
        <v>698</v>
      </c>
      <c r="T706" s="41" t="str">
        <f t="shared" si="62"/>
        <v/>
      </c>
      <c r="U706" s="41" t="str">
        <f t="shared" si="63"/>
        <v/>
      </c>
      <c r="V706" s="41" t="str">
        <f t="shared" si="64"/>
        <v/>
      </c>
      <c r="W706" s="41" t="str">
        <f t="shared" si="65"/>
        <v/>
      </c>
    </row>
    <row r="707" spans="1:23" ht="23.5" thickBot="1">
      <c r="A707" s="48">
        <v>699</v>
      </c>
      <c r="B707" s="54" t="str">
        <f>IF(Data!B707:$B$1008&lt;&gt;"",Data!B707,"")</f>
        <v/>
      </c>
      <c r="R707" s="41" t="str">
        <f t="shared" si="60"/>
        <v/>
      </c>
      <c r="S707" s="41">
        <f t="shared" si="61"/>
        <v>699</v>
      </c>
      <c r="T707" s="41" t="str">
        <f t="shared" si="62"/>
        <v/>
      </c>
      <c r="U707" s="41" t="str">
        <f t="shared" si="63"/>
        <v/>
      </c>
      <c r="V707" s="41" t="str">
        <f t="shared" si="64"/>
        <v/>
      </c>
      <c r="W707" s="41" t="str">
        <f t="shared" si="65"/>
        <v/>
      </c>
    </row>
    <row r="708" spans="1:23" ht="23.5" thickBot="1">
      <c r="A708" s="48">
        <v>700</v>
      </c>
      <c r="B708" s="54" t="str">
        <f>IF(Data!B708:$B$1008&lt;&gt;"",Data!B708,"")</f>
        <v/>
      </c>
      <c r="R708" s="41" t="str">
        <f t="shared" si="60"/>
        <v/>
      </c>
      <c r="S708" s="41">
        <f t="shared" si="61"/>
        <v>700</v>
      </c>
      <c r="T708" s="41" t="str">
        <f t="shared" si="62"/>
        <v/>
      </c>
      <c r="U708" s="41" t="str">
        <f t="shared" si="63"/>
        <v/>
      </c>
      <c r="V708" s="41" t="str">
        <f t="shared" si="64"/>
        <v/>
      </c>
      <c r="W708" s="41" t="str">
        <f t="shared" si="65"/>
        <v/>
      </c>
    </row>
    <row r="709" spans="1:23" ht="23.5" thickBot="1">
      <c r="A709" s="48">
        <v>701</v>
      </c>
      <c r="B709" s="54" t="str">
        <f>IF(Data!B709:$B$1008&lt;&gt;"",Data!B709,"")</f>
        <v/>
      </c>
      <c r="R709" s="41" t="str">
        <f t="shared" si="60"/>
        <v/>
      </c>
      <c r="S709" s="41">
        <f t="shared" si="61"/>
        <v>701</v>
      </c>
      <c r="T709" s="41" t="str">
        <f t="shared" si="62"/>
        <v/>
      </c>
      <c r="U709" s="41" t="str">
        <f t="shared" si="63"/>
        <v/>
      </c>
      <c r="V709" s="41" t="str">
        <f t="shared" si="64"/>
        <v/>
      </c>
      <c r="W709" s="41" t="str">
        <f t="shared" si="65"/>
        <v/>
      </c>
    </row>
    <row r="710" spans="1:23" ht="23.5" thickBot="1">
      <c r="A710" s="48">
        <v>702</v>
      </c>
      <c r="B710" s="54" t="str">
        <f>IF(Data!B710:$B$1008&lt;&gt;"",Data!B710,"")</f>
        <v/>
      </c>
      <c r="R710" s="41" t="str">
        <f t="shared" si="60"/>
        <v/>
      </c>
      <c r="S710" s="41">
        <f t="shared" si="61"/>
        <v>702</v>
      </c>
      <c r="T710" s="41" t="str">
        <f t="shared" si="62"/>
        <v/>
      </c>
      <c r="U710" s="41" t="str">
        <f t="shared" si="63"/>
        <v/>
      </c>
      <c r="V710" s="41" t="str">
        <f t="shared" si="64"/>
        <v/>
      </c>
      <c r="W710" s="41" t="str">
        <f t="shared" si="65"/>
        <v/>
      </c>
    </row>
    <row r="711" spans="1:23" ht="23.5" thickBot="1">
      <c r="A711" s="48">
        <v>703</v>
      </c>
      <c r="B711" s="54" t="str">
        <f>IF(Data!B711:$B$1008&lt;&gt;"",Data!B711,"")</f>
        <v/>
      </c>
      <c r="R711" s="41" t="str">
        <f t="shared" si="60"/>
        <v/>
      </c>
      <c r="S711" s="41">
        <f t="shared" si="61"/>
        <v>703</v>
      </c>
      <c r="T711" s="41" t="str">
        <f t="shared" si="62"/>
        <v/>
      </c>
      <c r="U711" s="41" t="str">
        <f t="shared" si="63"/>
        <v/>
      </c>
      <c r="V711" s="41" t="str">
        <f t="shared" si="64"/>
        <v/>
      </c>
      <c r="W711" s="41" t="str">
        <f t="shared" si="65"/>
        <v/>
      </c>
    </row>
    <row r="712" spans="1:23" ht="23.5" thickBot="1">
      <c r="A712" s="48">
        <v>704</v>
      </c>
      <c r="B712" s="54" t="str">
        <f>IF(Data!B712:$B$1008&lt;&gt;"",Data!B712,"")</f>
        <v/>
      </c>
      <c r="R712" s="41" t="str">
        <f t="shared" si="60"/>
        <v/>
      </c>
      <c r="S712" s="41">
        <f t="shared" si="61"/>
        <v>704</v>
      </c>
      <c r="T712" s="41" t="str">
        <f t="shared" si="62"/>
        <v/>
      </c>
      <c r="U712" s="41" t="str">
        <f t="shared" si="63"/>
        <v/>
      </c>
      <c r="V712" s="41" t="str">
        <f t="shared" si="64"/>
        <v/>
      </c>
      <c r="W712" s="41" t="str">
        <f t="shared" si="65"/>
        <v/>
      </c>
    </row>
    <row r="713" spans="1:23" ht="23.5" thickBot="1">
      <c r="A713" s="48">
        <v>705</v>
      </c>
      <c r="B713" s="54" t="str">
        <f>IF(Data!B713:$B$1008&lt;&gt;"",Data!B713,"")</f>
        <v/>
      </c>
      <c r="R713" s="41" t="str">
        <f t="shared" ref="R713:R776" si="66">IF($B713="","",SMALL($B$9:$B$1008,ROW()-ROW($B$8)))</f>
        <v/>
      </c>
      <c r="S713" s="41">
        <f t="shared" si="61"/>
        <v>705</v>
      </c>
      <c r="T713" s="41" t="str">
        <f t="shared" si="62"/>
        <v/>
      </c>
      <c r="U713" s="41" t="str">
        <f t="shared" si="63"/>
        <v/>
      </c>
      <c r="V713" s="41" t="str">
        <f t="shared" si="64"/>
        <v/>
      </c>
      <c r="W713" s="41" t="str">
        <f t="shared" si="65"/>
        <v/>
      </c>
    </row>
    <row r="714" spans="1:23" ht="23.5" thickBot="1">
      <c r="A714" s="48">
        <v>706</v>
      </c>
      <c r="B714" s="54" t="str">
        <f>IF(Data!B714:$B$1008&lt;&gt;"",Data!B714,"")</f>
        <v/>
      </c>
      <c r="R714" s="41" t="str">
        <f t="shared" si="66"/>
        <v/>
      </c>
      <c r="S714" s="41">
        <f t="shared" ref="S714:S777" si="67">IF(ISBLANK(B714),"",S713+1)</f>
        <v>706</v>
      </c>
      <c r="T714" s="41" t="str">
        <f t="shared" ref="T714:T777" si="68">IFERROR(IF(ISBLANK(B714),"",NORMSDIST((R714-$L$10)/$L$11)),"")</f>
        <v/>
      </c>
      <c r="U714" s="41" t="str">
        <f t="shared" ref="U714:U777" si="69">IFERROR(IF(ISBLANK(B714),"",1-T714),"")</f>
        <v/>
      </c>
      <c r="V714" s="41" t="str">
        <f t="shared" ref="V714:V777" si="70">IFERROR(IF(ISBLANK(B714),"",SMALL($U$9:$U$134,S714)),"")</f>
        <v/>
      </c>
      <c r="W714" s="41" t="str">
        <f t="shared" ref="W714:W777" si="71">IFERROR(IF(ISBLANK(B714),"",(2*S714-1)*(LN(V714)+LN(T714))),"")</f>
        <v/>
      </c>
    </row>
    <row r="715" spans="1:23" ht="23.5" thickBot="1">
      <c r="A715" s="48">
        <v>707</v>
      </c>
      <c r="B715" s="54" t="str">
        <f>IF(Data!B715:$B$1008&lt;&gt;"",Data!B715,"")</f>
        <v/>
      </c>
      <c r="R715" s="41" t="str">
        <f t="shared" si="66"/>
        <v/>
      </c>
      <c r="S715" s="41">
        <f t="shared" si="67"/>
        <v>707</v>
      </c>
      <c r="T715" s="41" t="str">
        <f t="shared" si="68"/>
        <v/>
      </c>
      <c r="U715" s="41" t="str">
        <f t="shared" si="69"/>
        <v/>
      </c>
      <c r="V715" s="41" t="str">
        <f t="shared" si="70"/>
        <v/>
      </c>
      <c r="W715" s="41" t="str">
        <f t="shared" si="71"/>
        <v/>
      </c>
    </row>
    <row r="716" spans="1:23" ht="23.5" thickBot="1">
      <c r="A716" s="48">
        <v>708</v>
      </c>
      <c r="B716" s="54" t="str">
        <f>IF(Data!B716:$B$1008&lt;&gt;"",Data!B716,"")</f>
        <v/>
      </c>
      <c r="R716" s="41" t="str">
        <f t="shared" si="66"/>
        <v/>
      </c>
      <c r="S716" s="41">
        <f t="shared" si="67"/>
        <v>708</v>
      </c>
      <c r="T716" s="41" t="str">
        <f t="shared" si="68"/>
        <v/>
      </c>
      <c r="U716" s="41" t="str">
        <f t="shared" si="69"/>
        <v/>
      </c>
      <c r="V716" s="41" t="str">
        <f t="shared" si="70"/>
        <v/>
      </c>
      <c r="W716" s="41" t="str">
        <f t="shared" si="71"/>
        <v/>
      </c>
    </row>
    <row r="717" spans="1:23" ht="23.5" thickBot="1">
      <c r="A717" s="48">
        <v>709</v>
      </c>
      <c r="B717" s="54" t="str">
        <f>IF(Data!B717:$B$1008&lt;&gt;"",Data!B717,"")</f>
        <v/>
      </c>
      <c r="R717" s="41" t="str">
        <f t="shared" si="66"/>
        <v/>
      </c>
      <c r="S717" s="41">
        <f t="shared" si="67"/>
        <v>709</v>
      </c>
      <c r="T717" s="41" t="str">
        <f t="shared" si="68"/>
        <v/>
      </c>
      <c r="U717" s="41" t="str">
        <f t="shared" si="69"/>
        <v/>
      </c>
      <c r="V717" s="41" t="str">
        <f t="shared" si="70"/>
        <v/>
      </c>
      <c r="W717" s="41" t="str">
        <f t="shared" si="71"/>
        <v/>
      </c>
    </row>
    <row r="718" spans="1:23" ht="23.5" thickBot="1">
      <c r="A718" s="48">
        <v>710</v>
      </c>
      <c r="B718" s="54" t="str">
        <f>IF(Data!B718:$B$1008&lt;&gt;"",Data!B718,"")</f>
        <v/>
      </c>
      <c r="R718" s="41" t="str">
        <f t="shared" si="66"/>
        <v/>
      </c>
      <c r="S718" s="41">
        <f t="shared" si="67"/>
        <v>710</v>
      </c>
      <c r="T718" s="41" t="str">
        <f t="shared" si="68"/>
        <v/>
      </c>
      <c r="U718" s="41" t="str">
        <f t="shared" si="69"/>
        <v/>
      </c>
      <c r="V718" s="41" t="str">
        <f t="shared" si="70"/>
        <v/>
      </c>
      <c r="W718" s="41" t="str">
        <f t="shared" si="71"/>
        <v/>
      </c>
    </row>
    <row r="719" spans="1:23" ht="23.5" thickBot="1">
      <c r="A719" s="48">
        <v>711</v>
      </c>
      <c r="B719" s="54" t="str">
        <f>IF(Data!B719:$B$1008&lt;&gt;"",Data!B719,"")</f>
        <v/>
      </c>
      <c r="R719" s="41" t="str">
        <f t="shared" si="66"/>
        <v/>
      </c>
      <c r="S719" s="41">
        <f t="shared" si="67"/>
        <v>711</v>
      </c>
      <c r="T719" s="41" t="str">
        <f t="shared" si="68"/>
        <v/>
      </c>
      <c r="U719" s="41" t="str">
        <f t="shared" si="69"/>
        <v/>
      </c>
      <c r="V719" s="41" t="str">
        <f t="shared" si="70"/>
        <v/>
      </c>
      <c r="W719" s="41" t="str">
        <f t="shared" si="71"/>
        <v/>
      </c>
    </row>
    <row r="720" spans="1:23" ht="23.5" thickBot="1">
      <c r="A720" s="48">
        <v>712</v>
      </c>
      <c r="B720" s="54" t="str">
        <f>IF(Data!B720:$B$1008&lt;&gt;"",Data!B720,"")</f>
        <v/>
      </c>
      <c r="R720" s="41" t="str">
        <f t="shared" si="66"/>
        <v/>
      </c>
      <c r="S720" s="41">
        <f t="shared" si="67"/>
        <v>712</v>
      </c>
      <c r="T720" s="41" t="str">
        <f t="shared" si="68"/>
        <v/>
      </c>
      <c r="U720" s="41" t="str">
        <f t="shared" si="69"/>
        <v/>
      </c>
      <c r="V720" s="41" t="str">
        <f t="shared" si="70"/>
        <v/>
      </c>
      <c r="W720" s="41" t="str">
        <f t="shared" si="71"/>
        <v/>
      </c>
    </row>
    <row r="721" spans="1:23" ht="23.5" thickBot="1">
      <c r="A721" s="48">
        <v>713</v>
      </c>
      <c r="B721" s="54" t="str">
        <f>IF(Data!B721:$B$1008&lt;&gt;"",Data!B721,"")</f>
        <v/>
      </c>
      <c r="R721" s="41" t="str">
        <f t="shared" si="66"/>
        <v/>
      </c>
      <c r="S721" s="41">
        <f t="shared" si="67"/>
        <v>713</v>
      </c>
      <c r="T721" s="41" t="str">
        <f t="shared" si="68"/>
        <v/>
      </c>
      <c r="U721" s="41" t="str">
        <f t="shared" si="69"/>
        <v/>
      </c>
      <c r="V721" s="41" t="str">
        <f t="shared" si="70"/>
        <v/>
      </c>
      <c r="W721" s="41" t="str">
        <f t="shared" si="71"/>
        <v/>
      </c>
    </row>
    <row r="722" spans="1:23" ht="23.5" thickBot="1">
      <c r="A722" s="48">
        <v>714</v>
      </c>
      <c r="B722" s="54" t="str">
        <f>IF(Data!B722:$B$1008&lt;&gt;"",Data!B722,"")</f>
        <v/>
      </c>
      <c r="R722" s="41" t="str">
        <f t="shared" si="66"/>
        <v/>
      </c>
      <c r="S722" s="41">
        <f t="shared" si="67"/>
        <v>714</v>
      </c>
      <c r="T722" s="41" t="str">
        <f t="shared" si="68"/>
        <v/>
      </c>
      <c r="U722" s="41" t="str">
        <f t="shared" si="69"/>
        <v/>
      </c>
      <c r="V722" s="41" t="str">
        <f t="shared" si="70"/>
        <v/>
      </c>
      <c r="W722" s="41" t="str">
        <f t="shared" si="71"/>
        <v/>
      </c>
    </row>
    <row r="723" spans="1:23" ht="23.5" thickBot="1">
      <c r="A723" s="48">
        <v>715</v>
      </c>
      <c r="B723" s="54" t="str">
        <f>IF(Data!B723:$B$1008&lt;&gt;"",Data!B723,"")</f>
        <v/>
      </c>
      <c r="R723" s="41" t="str">
        <f t="shared" si="66"/>
        <v/>
      </c>
      <c r="S723" s="41">
        <f t="shared" si="67"/>
        <v>715</v>
      </c>
      <c r="T723" s="41" t="str">
        <f t="shared" si="68"/>
        <v/>
      </c>
      <c r="U723" s="41" t="str">
        <f t="shared" si="69"/>
        <v/>
      </c>
      <c r="V723" s="41" t="str">
        <f t="shared" si="70"/>
        <v/>
      </c>
      <c r="W723" s="41" t="str">
        <f t="shared" si="71"/>
        <v/>
      </c>
    </row>
    <row r="724" spans="1:23" ht="23.5" thickBot="1">
      <c r="A724" s="48">
        <v>716</v>
      </c>
      <c r="B724" s="54" t="str">
        <f>IF(Data!B724:$B$1008&lt;&gt;"",Data!B724,"")</f>
        <v/>
      </c>
      <c r="R724" s="41" t="str">
        <f t="shared" si="66"/>
        <v/>
      </c>
      <c r="S724" s="41">
        <f t="shared" si="67"/>
        <v>716</v>
      </c>
      <c r="T724" s="41" t="str">
        <f t="shared" si="68"/>
        <v/>
      </c>
      <c r="U724" s="41" t="str">
        <f t="shared" si="69"/>
        <v/>
      </c>
      <c r="V724" s="41" t="str">
        <f t="shared" si="70"/>
        <v/>
      </c>
      <c r="W724" s="41" t="str">
        <f t="shared" si="71"/>
        <v/>
      </c>
    </row>
    <row r="725" spans="1:23" ht="23.5" thickBot="1">
      <c r="A725" s="48">
        <v>717</v>
      </c>
      <c r="B725" s="54" t="str">
        <f>IF(Data!B725:$B$1008&lt;&gt;"",Data!B725,"")</f>
        <v/>
      </c>
      <c r="R725" s="41" t="str">
        <f t="shared" si="66"/>
        <v/>
      </c>
      <c r="S725" s="41">
        <f t="shared" si="67"/>
        <v>717</v>
      </c>
      <c r="T725" s="41" t="str">
        <f t="shared" si="68"/>
        <v/>
      </c>
      <c r="U725" s="41" t="str">
        <f t="shared" si="69"/>
        <v/>
      </c>
      <c r="V725" s="41" t="str">
        <f t="shared" si="70"/>
        <v/>
      </c>
      <c r="W725" s="41" t="str">
        <f t="shared" si="71"/>
        <v/>
      </c>
    </row>
    <row r="726" spans="1:23" ht="23.5" thickBot="1">
      <c r="A726" s="48">
        <v>718</v>
      </c>
      <c r="B726" s="54" t="str">
        <f>IF(Data!B726:$B$1008&lt;&gt;"",Data!B726,"")</f>
        <v/>
      </c>
      <c r="R726" s="41" t="str">
        <f t="shared" si="66"/>
        <v/>
      </c>
      <c r="S726" s="41">
        <f t="shared" si="67"/>
        <v>718</v>
      </c>
      <c r="T726" s="41" t="str">
        <f t="shared" si="68"/>
        <v/>
      </c>
      <c r="U726" s="41" t="str">
        <f t="shared" si="69"/>
        <v/>
      </c>
      <c r="V726" s="41" t="str">
        <f t="shared" si="70"/>
        <v/>
      </c>
      <c r="W726" s="41" t="str">
        <f t="shared" si="71"/>
        <v/>
      </c>
    </row>
    <row r="727" spans="1:23" ht="23.5" thickBot="1">
      <c r="A727" s="48">
        <v>719</v>
      </c>
      <c r="B727" s="54" t="str">
        <f>IF(Data!B727:$B$1008&lt;&gt;"",Data!B727,"")</f>
        <v/>
      </c>
      <c r="R727" s="41" t="str">
        <f t="shared" si="66"/>
        <v/>
      </c>
      <c r="S727" s="41">
        <f t="shared" si="67"/>
        <v>719</v>
      </c>
      <c r="T727" s="41" t="str">
        <f t="shared" si="68"/>
        <v/>
      </c>
      <c r="U727" s="41" t="str">
        <f t="shared" si="69"/>
        <v/>
      </c>
      <c r="V727" s="41" t="str">
        <f t="shared" si="70"/>
        <v/>
      </c>
      <c r="W727" s="41" t="str">
        <f t="shared" si="71"/>
        <v/>
      </c>
    </row>
    <row r="728" spans="1:23" ht="23.5" thickBot="1">
      <c r="A728" s="48">
        <v>720</v>
      </c>
      <c r="B728" s="54" t="str">
        <f>IF(Data!B728:$B$1008&lt;&gt;"",Data!B728,"")</f>
        <v/>
      </c>
      <c r="R728" s="41" t="str">
        <f t="shared" si="66"/>
        <v/>
      </c>
      <c r="S728" s="41">
        <f t="shared" si="67"/>
        <v>720</v>
      </c>
      <c r="T728" s="41" t="str">
        <f t="shared" si="68"/>
        <v/>
      </c>
      <c r="U728" s="41" t="str">
        <f t="shared" si="69"/>
        <v/>
      </c>
      <c r="V728" s="41" t="str">
        <f t="shared" si="70"/>
        <v/>
      </c>
      <c r="W728" s="41" t="str">
        <f t="shared" si="71"/>
        <v/>
      </c>
    </row>
    <row r="729" spans="1:23" ht="23.5" thickBot="1">
      <c r="A729" s="48">
        <v>721</v>
      </c>
      <c r="B729" s="54" t="str">
        <f>IF(Data!B729:$B$1008&lt;&gt;"",Data!B729,"")</f>
        <v/>
      </c>
      <c r="R729" s="41" t="str">
        <f t="shared" si="66"/>
        <v/>
      </c>
      <c r="S729" s="41">
        <f t="shared" si="67"/>
        <v>721</v>
      </c>
      <c r="T729" s="41" t="str">
        <f t="shared" si="68"/>
        <v/>
      </c>
      <c r="U729" s="41" t="str">
        <f t="shared" si="69"/>
        <v/>
      </c>
      <c r="V729" s="41" t="str">
        <f t="shared" si="70"/>
        <v/>
      </c>
      <c r="W729" s="41" t="str">
        <f t="shared" si="71"/>
        <v/>
      </c>
    </row>
    <row r="730" spans="1:23" ht="23.5" thickBot="1">
      <c r="A730" s="48">
        <v>722</v>
      </c>
      <c r="B730" s="54" t="str">
        <f>IF(Data!B730:$B$1008&lt;&gt;"",Data!B730,"")</f>
        <v/>
      </c>
      <c r="R730" s="41" t="str">
        <f t="shared" si="66"/>
        <v/>
      </c>
      <c r="S730" s="41">
        <f t="shared" si="67"/>
        <v>722</v>
      </c>
      <c r="T730" s="41" t="str">
        <f t="shared" si="68"/>
        <v/>
      </c>
      <c r="U730" s="41" t="str">
        <f t="shared" si="69"/>
        <v/>
      </c>
      <c r="V730" s="41" t="str">
        <f t="shared" si="70"/>
        <v/>
      </c>
      <c r="W730" s="41" t="str">
        <f t="shared" si="71"/>
        <v/>
      </c>
    </row>
    <row r="731" spans="1:23" ht="23.5" thickBot="1">
      <c r="A731" s="48">
        <v>723</v>
      </c>
      <c r="B731" s="54" t="str">
        <f>IF(Data!B731:$B$1008&lt;&gt;"",Data!B731,"")</f>
        <v/>
      </c>
      <c r="R731" s="41" t="str">
        <f t="shared" si="66"/>
        <v/>
      </c>
      <c r="S731" s="41">
        <f t="shared" si="67"/>
        <v>723</v>
      </c>
      <c r="T731" s="41" t="str">
        <f t="shared" si="68"/>
        <v/>
      </c>
      <c r="U731" s="41" t="str">
        <f t="shared" si="69"/>
        <v/>
      </c>
      <c r="V731" s="41" t="str">
        <f t="shared" si="70"/>
        <v/>
      </c>
      <c r="W731" s="41" t="str">
        <f t="shared" si="71"/>
        <v/>
      </c>
    </row>
    <row r="732" spans="1:23" ht="23.5" thickBot="1">
      <c r="A732" s="48">
        <v>724</v>
      </c>
      <c r="B732" s="54" t="str">
        <f>IF(Data!B732:$B$1008&lt;&gt;"",Data!B732,"")</f>
        <v/>
      </c>
      <c r="R732" s="41" t="str">
        <f t="shared" si="66"/>
        <v/>
      </c>
      <c r="S732" s="41">
        <f t="shared" si="67"/>
        <v>724</v>
      </c>
      <c r="T732" s="41" t="str">
        <f t="shared" si="68"/>
        <v/>
      </c>
      <c r="U732" s="41" t="str">
        <f t="shared" si="69"/>
        <v/>
      </c>
      <c r="V732" s="41" t="str">
        <f t="shared" si="70"/>
        <v/>
      </c>
      <c r="W732" s="41" t="str">
        <f t="shared" si="71"/>
        <v/>
      </c>
    </row>
    <row r="733" spans="1:23" ht="23.5" thickBot="1">
      <c r="A733" s="48">
        <v>725</v>
      </c>
      <c r="B733" s="54" t="str">
        <f>IF(Data!B733:$B$1008&lt;&gt;"",Data!B733,"")</f>
        <v/>
      </c>
      <c r="R733" s="41" t="str">
        <f t="shared" si="66"/>
        <v/>
      </c>
      <c r="S733" s="41">
        <f t="shared" si="67"/>
        <v>725</v>
      </c>
      <c r="T733" s="41" t="str">
        <f t="shared" si="68"/>
        <v/>
      </c>
      <c r="U733" s="41" t="str">
        <f t="shared" si="69"/>
        <v/>
      </c>
      <c r="V733" s="41" t="str">
        <f t="shared" si="70"/>
        <v/>
      </c>
      <c r="W733" s="41" t="str">
        <f t="shared" si="71"/>
        <v/>
      </c>
    </row>
    <row r="734" spans="1:23" ht="23.5" thickBot="1">
      <c r="A734" s="48">
        <v>726</v>
      </c>
      <c r="B734" s="54" t="str">
        <f>IF(Data!B734:$B$1008&lt;&gt;"",Data!B734,"")</f>
        <v/>
      </c>
      <c r="R734" s="41" t="str">
        <f t="shared" si="66"/>
        <v/>
      </c>
      <c r="S734" s="41">
        <f t="shared" si="67"/>
        <v>726</v>
      </c>
      <c r="T734" s="41" t="str">
        <f t="shared" si="68"/>
        <v/>
      </c>
      <c r="U734" s="41" t="str">
        <f t="shared" si="69"/>
        <v/>
      </c>
      <c r="V734" s="41" t="str">
        <f t="shared" si="70"/>
        <v/>
      </c>
      <c r="W734" s="41" t="str">
        <f t="shared" si="71"/>
        <v/>
      </c>
    </row>
    <row r="735" spans="1:23" ht="23.5" thickBot="1">
      <c r="A735" s="48">
        <v>727</v>
      </c>
      <c r="B735" s="54" t="str">
        <f>IF(Data!B735:$B$1008&lt;&gt;"",Data!B735,"")</f>
        <v/>
      </c>
      <c r="R735" s="41" t="str">
        <f t="shared" si="66"/>
        <v/>
      </c>
      <c r="S735" s="41">
        <f t="shared" si="67"/>
        <v>727</v>
      </c>
      <c r="T735" s="41" t="str">
        <f t="shared" si="68"/>
        <v/>
      </c>
      <c r="U735" s="41" t="str">
        <f t="shared" si="69"/>
        <v/>
      </c>
      <c r="V735" s="41" t="str">
        <f t="shared" si="70"/>
        <v/>
      </c>
      <c r="W735" s="41" t="str">
        <f t="shared" si="71"/>
        <v/>
      </c>
    </row>
    <row r="736" spans="1:23" ht="23.5" thickBot="1">
      <c r="A736" s="48">
        <v>728</v>
      </c>
      <c r="B736" s="54" t="str">
        <f>IF(Data!B736:$B$1008&lt;&gt;"",Data!B736,"")</f>
        <v/>
      </c>
      <c r="R736" s="41" t="str">
        <f t="shared" si="66"/>
        <v/>
      </c>
      <c r="S736" s="41">
        <f t="shared" si="67"/>
        <v>728</v>
      </c>
      <c r="T736" s="41" t="str">
        <f t="shared" si="68"/>
        <v/>
      </c>
      <c r="U736" s="41" t="str">
        <f t="shared" si="69"/>
        <v/>
      </c>
      <c r="V736" s="41" t="str">
        <f t="shared" si="70"/>
        <v/>
      </c>
      <c r="W736" s="41" t="str">
        <f t="shared" si="71"/>
        <v/>
      </c>
    </row>
    <row r="737" spans="1:23" ht="23.5" thickBot="1">
      <c r="A737" s="48">
        <v>729</v>
      </c>
      <c r="B737" s="54" t="str">
        <f>IF(Data!B737:$B$1008&lt;&gt;"",Data!B737,"")</f>
        <v/>
      </c>
      <c r="R737" s="41" t="str">
        <f t="shared" si="66"/>
        <v/>
      </c>
      <c r="S737" s="41">
        <f t="shared" si="67"/>
        <v>729</v>
      </c>
      <c r="T737" s="41" t="str">
        <f t="shared" si="68"/>
        <v/>
      </c>
      <c r="U737" s="41" t="str">
        <f t="shared" si="69"/>
        <v/>
      </c>
      <c r="V737" s="41" t="str">
        <f t="shared" si="70"/>
        <v/>
      </c>
      <c r="W737" s="41" t="str">
        <f t="shared" si="71"/>
        <v/>
      </c>
    </row>
    <row r="738" spans="1:23" ht="23.5" thickBot="1">
      <c r="A738" s="48">
        <v>730</v>
      </c>
      <c r="B738" s="54" t="str">
        <f>IF(Data!B738:$B$1008&lt;&gt;"",Data!B738,"")</f>
        <v/>
      </c>
      <c r="R738" s="41" t="str">
        <f t="shared" si="66"/>
        <v/>
      </c>
      <c r="S738" s="41">
        <f t="shared" si="67"/>
        <v>730</v>
      </c>
      <c r="T738" s="41" t="str">
        <f t="shared" si="68"/>
        <v/>
      </c>
      <c r="U738" s="41" t="str">
        <f t="shared" si="69"/>
        <v/>
      </c>
      <c r="V738" s="41" t="str">
        <f t="shared" si="70"/>
        <v/>
      </c>
      <c r="W738" s="41" t="str">
        <f t="shared" si="71"/>
        <v/>
      </c>
    </row>
    <row r="739" spans="1:23" ht="23.5" thickBot="1">
      <c r="A739" s="48">
        <v>731</v>
      </c>
      <c r="B739" s="54" t="str">
        <f>IF(Data!B739:$B$1008&lt;&gt;"",Data!B739,"")</f>
        <v/>
      </c>
      <c r="R739" s="41" t="str">
        <f t="shared" si="66"/>
        <v/>
      </c>
      <c r="S739" s="41">
        <f t="shared" si="67"/>
        <v>731</v>
      </c>
      <c r="T739" s="41" t="str">
        <f t="shared" si="68"/>
        <v/>
      </c>
      <c r="U739" s="41" t="str">
        <f t="shared" si="69"/>
        <v/>
      </c>
      <c r="V739" s="41" t="str">
        <f t="shared" si="70"/>
        <v/>
      </c>
      <c r="W739" s="41" t="str">
        <f t="shared" si="71"/>
        <v/>
      </c>
    </row>
    <row r="740" spans="1:23" ht="23.5" thickBot="1">
      <c r="A740" s="48">
        <v>732</v>
      </c>
      <c r="B740" s="54" t="str">
        <f>IF(Data!B740:$B$1008&lt;&gt;"",Data!B740,"")</f>
        <v/>
      </c>
      <c r="R740" s="41" t="str">
        <f t="shared" si="66"/>
        <v/>
      </c>
      <c r="S740" s="41">
        <f t="shared" si="67"/>
        <v>732</v>
      </c>
      <c r="T740" s="41" t="str">
        <f t="shared" si="68"/>
        <v/>
      </c>
      <c r="U740" s="41" t="str">
        <f t="shared" si="69"/>
        <v/>
      </c>
      <c r="V740" s="41" t="str">
        <f t="shared" si="70"/>
        <v/>
      </c>
      <c r="W740" s="41" t="str">
        <f t="shared" si="71"/>
        <v/>
      </c>
    </row>
    <row r="741" spans="1:23" ht="23.5" thickBot="1">
      <c r="A741" s="48">
        <v>733</v>
      </c>
      <c r="B741" s="54" t="str">
        <f>IF(Data!B741:$B$1008&lt;&gt;"",Data!B741,"")</f>
        <v/>
      </c>
      <c r="R741" s="41" t="str">
        <f t="shared" si="66"/>
        <v/>
      </c>
      <c r="S741" s="41">
        <f t="shared" si="67"/>
        <v>733</v>
      </c>
      <c r="T741" s="41" t="str">
        <f t="shared" si="68"/>
        <v/>
      </c>
      <c r="U741" s="41" t="str">
        <f t="shared" si="69"/>
        <v/>
      </c>
      <c r="V741" s="41" t="str">
        <f t="shared" si="70"/>
        <v/>
      </c>
      <c r="W741" s="41" t="str">
        <f t="shared" si="71"/>
        <v/>
      </c>
    </row>
    <row r="742" spans="1:23" ht="23.5" thickBot="1">
      <c r="A742" s="48">
        <v>734</v>
      </c>
      <c r="B742" s="54" t="str">
        <f>IF(Data!B742:$B$1008&lt;&gt;"",Data!B742,"")</f>
        <v/>
      </c>
      <c r="R742" s="41" t="str">
        <f t="shared" si="66"/>
        <v/>
      </c>
      <c r="S742" s="41">
        <f t="shared" si="67"/>
        <v>734</v>
      </c>
      <c r="T742" s="41" t="str">
        <f t="shared" si="68"/>
        <v/>
      </c>
      <c r="U742" s="41" t="str">
        <f t="shared" si="69"/>
        <v/>
      </c>
      <c r="V742" s="41" t="str">
        <f t="shared" si="70"/>
        <v/>
      </c>
      <c r="W742" s="41" t="str">
        <f t="shared" si="71"/>
        <v/>
      </c>
    </row>
    <row r="743" spans="1:23" ht="23.5" thickBot="1">
      <c r="A743" s="48">
        <v>735</v>
      </c>
      <c r="B743" s="54" t="str">
        <f>IF(Data!B743:$B$1008&lt;&gt;"",Data!B743,"")</f>
        <v/>
      </c>
      <c r="R743" s="41" t="str">
        <f t="shared" si="66"/>
        <v/>
      </c>
      <c r="S743" s="41">
        <f t="shared" si="67"/>
        <v>735</v>
      </c>
      <c r="T743" s="41" t="str">
        <f t="shared" si="68"/>
        <v/>
      </c>
      <c r="U743" s="41" t="str">
        <f t="shared" si="69"/>
        <v/>
      </c>
      <c r="V743" s="41" t="str">
        <f t="shared" si="70"/>
        <v/>
      </c>
      <c r="W743" s="41" t="str">
        <f t="shared" si="71"/>
        <v/>
      </c>
    </row>
    <row r="744" spans="1:23" ht="23.5" thickBot="1">
      <c r="A744" s="48">
        <v>736</v>
      </c>
      <c r="B744" s="54" t="str">
        <f>IF(Data!B744:$B$1008&lt;&gt;"",Data!B744,"")</f>
        <v/>
      </c>
      <c r="R744" s="41" t="str">
        <f t="shared" si="66"/>
        <v/>
      </c>
      <c r="S744" s="41">
        <f t="shared" si="67"/>
        <v>736</v>
      </c>
      <c r="T744" s="41" t="str">
        <f t="shared" si="68"/>
        <v/>
      </c>
      <c r="U744" s="41" t="str">
        <f t="shared" si="69"/>
        <v/>
      </c>
      <c r="V744" s="41" t="str">
        <f t="shared" si="70"/>
        <v/>
      </c>
      <c r="W744" s="41" t="str">
        <f t="shared" si="71"/>
        <v/>
      </c>
    </row>
    <row r="745" spans="1:23" ht="23.5" thickBot="1">
      <c r="A745" s="48">
        <v>737</v>
      </c>
      <c r="B745" s="54" t="str">
        <f>IF(Data!B745:$B$1008&lt;&gt;"",Data!B745,"")</f>
        <v/>
      </c>
      <c r="R745" s="41" t="str">
        <f t="shared" si="66"/>
        <v/>
      </c>
      <c r="S745" s="41">
        <f t="shared" si="67"/>
        <v>737</v>
      </c>
      <c r="T745" s="41" t="str">
        <f t="shared" si="68"/>
        <v/>
      </c>
      <c r="U745" s="41" t="str">
        <f t="shared" si="69"/>
        <v/>
      </c>
      <c r="V745" s="41" t="str">
        <f t="shared" si="70"/>
        <v/>
      </c>
      <c r="W745" s="41" t="str">
        <f t="shared" si="71"/>
        <v/>
      </c>
    </row>
    <row r="746" spans="1:23" ht="23.5" thickBot="1">
      <c r="A746" s="48">
        <v>738</v>
      </c>
      <c r="B746" s="54" t="str">
        <f>IF(Data!B746:$B$1008&lt;&gt;"",Data!B746,"")</f>
        <v/>
      </c>
      <c r="R746" s="41" t="str">
        <f t="shared" si="66"/>
        <v/>
      </c>
      <c r="S746" s="41">
        <f t="shared" si="67"/>
        <v>738</v>
      </c>
      <c r="T746" s="41" t="str">
        <f t="shared" si="68"/>
        <v/>
      </c>
      <c r="U746" s="41" t="str">
        <f t="shared" si="69"/>
        <v/>
      </c>
      <c r="V746" s="41" t="str">
        <f t="shared" si="70"/>
        <v/>
      </c>
      <c r="W746" s="41" t="str">
        <f t="shared" si="71"/>
        <v/>
      </c>
    </row>
    <row r="747" spans="1:23" ht="23.5" thickBot="1">
      <c r="A747" s="48">
        <v>739</v>
      </c>
      <c r="B747" s="54" t="str">
        <f>IF(Data!B747:$B$1008&lt;&gt;"",Data!B747,"")</f>
        <v/>
      </c>
      <c r="R747" s="41" t="str">
        <f t="shared" si="66"/>
        <v/>
      </c>
      <c r="S747" s="41">
        <f t="shared" si="67"/>
        <v>739</v>
      </c>
      <c r="T747" s="41" t="str">
        <f t="shared" si="68"/>
        <v/>
      </c>
      <c r="U747" s="41" t="str">
        <f t="shared" si="69"/>
        <v/>
      </c>
      <c r="V747" s="41" t="str">
        <f t="shared" si="70"/>
        <v/>
      </c>
      <c r="W747" s="41" t="str">
        <f t="shared" si="71"/>
        <v/>
      </c>
    </row>
    <row r="748" spans="1:23" ht="23.5" thickBot="1">
      <c r="A748" s="48">
        <v>740</v>
      </c>
      <c r="B748" s="54" t="str">
        <f>IF(Data!B748:$B$1008&lt;&gt;"",Data!B748,"")</f>
        <v/>
      </c>
      <c r="R748" s="41" t="str">
        <f t="shared" si="66"/>
        <v/>
      </c>
      <c r="S748" s="41">
        <f t="shared" si="67"/>
        <v>740</v>
      </c>
      <c r="T748" s="41" t="str">
        <f t="shared" si="68"/>
        <v/>
      </c>
      <c r="U748" s="41" t="str">
        <f t="shared" si="69"/>
        <v/>
      </c>
      <c r="V748" s="41" t="str">
        <f t="shared" si="70"/>
        <v/>
      </c>
      <c r="W748" s="41" t="str">
        <f t="shared" si="71"/>
        <v/>
      </c>
    </row>
    <row r="749" spans="1:23" ht="23.5" thickBot="1">
      <c r="A749" s="48">
        <v>741</v>
      </c>
      <c r="B749" s="54" t="str">
        <f>IF(Data!B749:$B$1008&lt;&gt;"",Data!B749,"")</f>
        <v/>
      </c>
      <c r="R749" s="41" t="str">
        <f t="shared" si="66"/>
        <v/>
      </c>
      <c r="S749" s="41">
        <f t="shared" si="67"/>
        <v>741</v>
      </c>
      <c r="T749" s="41" t="str">
        <f t="shared" si="68"/>
        <v/>
      </c>
      <c r="U749" s="41" t="str">
        <f t="shared" si="69"/>
        <v/>
      </c>
      <c r="V749" s="41" t="str">
        <f t="shared" si="70"/>
        <v/>
      </c>
      <c r="W749" s="41" t="str">
        <f t="shared" si="71"/>
        <v/>
      </c>
    </row>
    <row r="750" spans="1:23" ht="23.5" thickBot="1">
      <c r="A750" s="48">
        <v>742</v>
      </c>
      <c r="B750" s="54" t="str">
        <f>IF(Data!B750:$B$1008&lt;&gt;"",Data!B750,"")</f>
        <v/>
      </c>
      <c r="R750" s="41" t="str">
        <f t="shared" si="66"/>
        <v/>
      </c>
      <c r="S750" s="41">
        <f t="shared" si="67"/>
        <v>742</v>
      </c>
      <c r="T750" s="41" t="str">
        <f t="shared" si="68"/>
        <v/>
      </c>
      <c r="U750" s="41" t="str">
        <f t="shared" si="69"/>
        <v/>
      </c>
      <c r="V750" s="41" t="str">
        <f t="shared" si="70"/>
        <v/>
      </c>
      <c r="W750" s="41" t="str">
        <f t="shared" si="71"/>
        <v/>
      </c>
    </row>
    <row r="751" spans="1:23" ht="23.5" thickBot="1">
      <c r="A751" s="48">
        <v>743</v>
      </c>
      <c r="B751" s="54" t="str">
        <f>IF(Data!B751:$B$1008&lt;&gt;"",Data!B751,"")</f>
        <v/>
      </c>
      <c r="R751" s="41" t="str">
        <f t="shared" si="66"/>
        <v/>
      </c>
      <c r="S751" s="41">
        <f t="shared" si="67"/>
        <v>743</v>
      </c>
      <c r="T751" s="41" t="str">
        <f t="shared" si="68"/>
        <v/>
      </c>
      <c r="U751" s="41" t="str">
        <f t="shared" si="69"/>
        <v/>
      </c>
      <c r="V751" s="41" t="str">
        <f t="shared" si="70"/>
        <v/>
      </c>
      <c r="W751" s="41" t="str">
        <f t="shared" si="71"/>
        <v/>
      </c>
    </row>
    <row r="752" spans="1:23" ht="23.5" thickBot="1">
      <c r="A752" s="48">
        <v>744</v>
      </c>
      <c r="B752" s="54" t="str">
        <f>IF(Data!B752:$B$1008&lt;&gt;"",Data!B752,"")</f>
        <v/>
      </c>
      <c r="R752" s="41" t="str">
        <f t="shared" si="66"/>
        <v/>
      </c>
      <c r="S752" s="41">
        <f t="shared" si="67"/>
        <v>744</v>
      </c>
      <c r="T752" s="41" t="str">
        <f t="shared" si="68"/>
        <v/>
      </c>
      <c r="U752" s="41" t="str">
        <f t="shared" si="69"/>
        <v/>
      </c>
      <c r="V752" s="41" t="str">
        <f t="shared" si="70"/>
        <v/>
      </c>
      <c r="W752" s="41" t="str">
        <f t="shared" si="71"/>
        <v/>
      </c>
    </row>
    <row r="753" spans="1:23" ht="23.5" thickBot="1">
      <c r="A753" s="48">
        <v>745</v>
      </c>
      <c r="B753" s="54" t="str">
        <f>IF(Data!B753:$B$1008&lt;&gt;"",Data!B753,"")</f>
        <v/>
      </c>
      <c r="R753" s="41" t="str">
        <f t="shared" si="66"/>
        <v/>
      </c>
      <c r="S753" s="41">
        <f t="shared" si="67"/>
        <v>745</v>
      </c>
      <c r="T753" s="41" t="str">
        <f t="shared" si="68"/>
        <v/>
      </c>
      <c r="U753" s="41" t="str">
        <f t="shared" si="69"/>
        <v/>
      </c>
      <c r="V753" s="41" t="str">
        <f t="shared" si="70"/>
        <v/>
      </c>
      <c r="W753" s="41" t="str">
        <f t="shared" si="71"/>
        <v/>
      </c>
    </row>
    <row r="754" spans="1:23" ht="23.5" thickBot="1">
      <c r="A754" s="48">
        <v>746</v>
      </c>
      <c r="B754" s="54" t="str">
        <f>IF(Data!B754:$B$1008&lt;&gt;"",Data!B754,"")</f>
        <v/>
      </c>
      <c r="R754" s="41" t="str">
        <f t="shared" si="66"/>
        <v/>
      </c>
      <c r="S754" s="41">
        <f t="shared" si="67"/>
        <v>746</v>
      </c>
      <c r="T754" s="41" t="str">
        <f t="shared" si="68"/>
        <v/>
      </c>
      <c r="U754" s="41" t="str">
        <f t="shared" si="69"/>
        <v/>
      </c>
      <c r="V754" s="41" t="str">
        <f t="shared" si="70"/>
        <v/>
      </c>
      <c r="W754" s="41" t="str">
        <f t="shared" si="71"/>
        <v/>
      </c>
    </row>
    <row r="755" spans="1:23" ht="23.5" thickBot="1">
      <c r="A755" s="48">
        <v>747</v>
      </c>
      <c r="B755" s="54" t="str">
        <f>IF(Data!B755:$B$1008&lt;&gt;"",Data!B755,"")</f>
        <v/>
      </c>
      <c r="R755" s="41" t="str">
        <f t="shared" si="66"/>
        <v/>
      </c>
      <c r="S755" s="41">
        <f t="shared" si="67"/>
        <v>747</v>
      </c>
      <c r="T755" s="41" t="str">
        <f t="shared" si="68"/>
        <v/>
      </c>
      <c r="U755" s="41" t="str">
        <f t="shared" si="69"/>
        <v/>
      </c>
      <c r="V755" s="41" t="str">
        <f t="shared" si="70"/>
        <v/>
      </c>
      <c r="W755" s="41" t="str">
        <f t="shared" si="71"/>
        <v/>
      </c>
    </row>
    <row r="756" spans="1:23" ht="23.5" thickBot="1">
      <c r="A756" s="48">
        <v>748</v>
      </c>
      <c r="B756" s="54" t="str">
        <f>IF(Data!B756:$B$1008&lt;&gt;"",Data!B756,"")</f>
        <v/>
      </c>
      <c r="R756" s="41" t="str">
        <f t="shared" si="66"/>
        <v/>
      </c>
      <c r="S756" s="41">
        <f t="shared" si="67"/>
        <v>748</v>
      </c>
      <c r="T756" s="41" t="str">
        <f t="shared" si="68"/>
        <v/>
      </c>
      <c r="U756" s="41" t="str">
        <f t="shared" si="69"/>
        <v/>
      </c>
      <c r="V756" s="41" t="str">
        <f t="shared" si="70"/>
        <v/>
      </c>
      <c r="W756" s="41" t="str">
        <f t="shared" si="71"/>
        <v/>
      </c>
    </row>
    <row r="757" spans="1:23" ht="23.5" thickBot="1">
      <c r="A757" s="48">
        <v>749</v>
      </c>
      <c r="B757" s="54" t="str">
        <f>IF(Data!B757:$B$1008&lt;&gt;"",Data!B757,"")</f>
        <v/>
      </c>
      <c r="R757" s="41" t="str">
        <f t="shared" si="66"/>
        <v/>
      </c>
      <c r="S757" s="41">
        <f t="shared" si="67"/>
        <v>749</v>
      </c>
      <c r="T757" s="41" t="str">
        <f t="shared" si="68"/>
        <v/>
      </c>
      <c r="U757" s="41" t="str">
        <f t="shared" si="69"/>
        <v/>
      </c>
      <c r="V757" s="41" t="str">
        <f t="shared" si="70"/>
        <v/>
      </c>
      <c r="W757" s="41" t="str">
        <f t="shared" si="71"/>
        <v/>
      </c>
    </row>
    <row r="758" spans="1:23" ht="23.5" thickBot="1">
      <c r="A758" s="48">
        <v>750</v>
      </c>
      <c r="B758" s="54" t="str">
        <f>IF(Data!B758:$B$1008&lt;&gt;"",Data!B758,"")</f>
        <v/>
      </c>
      <c r="R758" s="41" t="str">
        <f t="shared" si="66"/>
        <v/>
      </c>
      <c r="S758" s="41">
        <f t="shared" si="67"/>
        <v>750</v>
      </c>
      <c r="T758" s="41" t="str">
        <f t="shared" si="68"/>
        <v/>
      </c>
      <c r="U758" s="41" t="str">
        <f t="shared" si="69"/>
        <v/>
      </c>
      <c r="V758" s="41" t="str">
        <f t="shared" si="70"/>
        <v/>
      </c>
      <c r="W758" s="41" t="str">
        <f t="shared" si="71"/>
        <v/>
      </c>
    </row>
    <row r="759" spans="1:23" ht="23.5" thickBot="1">
      <c r="A759" s="48">
        <v>751</v>
      </c>
      <c r="B759" s="54" t="str">
        <f>IF(Data!B759:$B$1008&lt;&gt;"",Data!B759,"")</f>
        <v/>
      </c>
      <c r="R759" s="41" t="str">
        <f t="shared" si="66"/>
        <v/>
      </c>
      <c r="S759" s="41">
        <f t="shared" si="67"/>
        <v>751</v>
      </c>
      <c r="T759" s="41" t="str">
        <f t="shared" si="68"/>
        <v/>
      </c>
      <c r="U759" s="41" t="str">
        <f t="shared" si="69"/>
        <v/>
      </c>
      <c r="V759" s="41" t="str">
        <f t="shared" si="70"/>
        <v/>
      </c>
      <c r="W759" s="41" t="str">
        <f t="shared" si="71"/>
        <v/>
      </c>
    </row>
    <row r="760" spans="1:23" ht="23.5" thickBot="1">
      <c r="A760" s="48">
        <v>752</v>
      </c>
      <c r="B760" s="54" t="str">
        <f>IF(Data!B760:$B$1008&lt;&gt;"",Data!B760,"")</f>
        <v/>
      </c>
      <c r="R760" s="41" t="str">
        <f t="shared" si="66"/>
        <v/>
      </c>
      <c r="S760" s="41">
        <f t="shared" si="67"/>
        <v>752</v>
      </c>
      <c r="T760" s="41" t="str">
        <f t="shared" si="68"/>
        <v/>
      </c>
      <c r="U760" s="41" t="str">
        <f t="shared" si="69"/>
        <v/>
      </c>
      <c r="V760" s="41" t="str">
        <f t="shared" si="70"/>
        <v/>
      </c>
      <c r="W760" s="41" t="str">
        <f t="shared" si="71"/>
        <v/>
      </c>
    </row>
    <row r="761" spans="1:23" ht="23.5" thickBot="1">
      <c r="A761" s="48">
        <v>753</v>
      </c>
      <c r="B761" s="54" t="str">
        <f>IF(Data!B761:$B$1008&lt;&gt;"",Data!B761,"")</f>
        <v/>
      </c>
      <c r="R761" s="41" t="str">
        <f t="shared" si="66"/>
        <v/>
      </c>
      <c r="S761" s="41">
        <f t="shared" si="67"/>
        <v>753</v>
      </c>
      <c r="T761" s="41" t="str">
        <f t="shared" si="68"/>
        <v/>
      </c>
      <c r="U761" s="41" t="str">
        <f t="shared" si="69"/>
        <v/>
      </c>
      <c r="V761" s="41" t="str">
        <f t="shared" si="70"/>
        <v/>
      </c>
      <c r="W761" s="41" t="str">
        <f t="shared" si="71"/>
        <v/>
      </c>
    </row>
    <row r="762" spans="1:23" ht="23.5" thickBot="1">
      <c r="A762" s="48">
        <v>754</v>
      </c>
      <c r="B762" s="54" t="str">
        <f>IF(Data!B762:$B$1008&lt;&gt;"",Data!B762,"")</f>
        <v/>
      </c>
      <c r="R762" s="41" t="str">
        <f t="shared" si="66"/>
        <v/>
      </c>
      <c r="S762" s="41">
        <f t="shared" si="67"/>
        <v>754</v>
      </c>
      <c r="T762" s="41" t="str">
        <f t="shared" si="68"/>
        <v/>
      </c>
      <c r="U762" s="41" t="str">
        <f t="shared" si="69"/>
        <v/>
      </c>
      <c r="V762" s="41" t="str">
        <f t="shared" si="70"/>
        <v/>
      </c>
      <c r="W762" s="41" t="str">
        <f t="shared" si="71"/>
        <v/>
      </c>
    </row>
    <row r="763" spans="1:23" ht="23.5" thickBot="1">
      <c r="A763" s="48">
        <v>755</v>
      </c>
      <c r="B763" s="54" t="str">
        <f>IF(Data!B763:$B$1008&lt;&gt;"",Data!B763,"")</f>
        <v/>
      </c>
      <c r="R763" s="41" t="str">
        <f t="shared" si="66"/>
        <v/>
      </c>
      <c r="S763" s="41">
        <f t="shared" si="67"/>
        <v>755</v>
      </c>
      <c r="T763" s="41" t="str">
        <f t="shared" si="68"/>
        <v/>
      </c>
      <c r="U763" s="41" t="str">
        <f t="shared" si="69"/>
        <v/>
      </c>
      <c r="V763" s="41" t="str">
        <f t="shared" si="70"/>
        <v/>
      </c>
      <c r="W763" s="41" t="str">
        <f t="shared" si="71"/>
        <v/>
      </c>
    </row>
    <row r="764" spans="1:23" ht="23.5" thickBot="1">
      <c r="A764" s="48">
        <v>756</v>
      </c>
      <c r="B764" s="54" t="str">
        <f>IF(Data!B764:$B$1008&lt;&gt;"",Data!B764,"")</f>
        <v/>
      </c>
      <c r="R764" s="41" t="str">
        <f t="shared" si="66"/>
        <v/>
      </c>
      <c r="S764" s="41">
        <f t="shared" si="67"/>
        <v>756</v>
      </c>
      <c r="T764" s="41" t="str">
        <f t="shared" si="68"/>
        <v/>
      </c>
      <c r="U764" s="41" t="str">
        <f t="shared" si="69"/>
        <v/>
      </c>
      <c r="V764" s="41" t="str">
        <f t="shared" si="70"/>
        <v/>
      </c>
      <c r="W764" s="41" t="str">
        <f t="shared" si="71"/>
        <v/>
      </c>
    </row>
    <row r="765" spans="1:23" ht="23.5" thickBot="1">
      <c r="A765" s="48">
        <v>757</v>
      </c>
      <c r="B765" s="54" t="str">
        <f>IF(Data!B765:$B$1008&lt;&gt;"",Data!B765,"")</f>
        <v/>
      </c>
      <c r="R765" s="41" t="str">
        <f t="shared" si="66"/>
        <v/>
      </c>
      <c r="S765" s="41">
        <f t="shared" si="67"/>
        <v>757</v>
      </c>
      <c r="T765" s="41" t="str">
        <f t="shared" si="68"/>
        <v/>
      </c>
      <c r="U765" s="41" t="str">
        <f t="shared" si="69"/>
        <v/>
      </c>
      <c r="V765" s="41" t="str">
        <f t="shared" si="70"/>
        <v/>
      </c>
      <c r="W765" s="41" t="str">
        <f t="shared" si="71"/>
        <v/>
      </c>
    </row>
    <row r="766" spans="1:23" ht="23.5" thickBot="1">
      <c r="A766" s="48">
        <v>758</v>
      </c>
      <c r="B766" s="54" t="str">
        <f>IF(Data!B766:$B$1008&lt;&gt;"",Data!B766,"")</f>
        <v/>
      </c>
      <c r="R766" s="41" t="str">
        <f t="shared" si="66"/>
        <v/>
      </c>
      <c r="S766" s="41">
        <f t="shared" si="67"/>
        <v>758</v>
      </c>
      <c r="T766" s="41" t="str">
        <f t="shared" si="68"/>
        <v/>
      </c>
      <c r="U766" s="41" t="str">
        <f t="shared" si="69"/>
        <v/>
      </c>
      <c r="V766" s="41" t="str">
        <f t="shared" si="70"/>
        <v/>
      </c>
      <c r="W766" s="41" t="str">
        <f t="shared" si="71"/>
        <v/>
      </c>
    </row>
    <row r="767" spans="1:23" ht="23.5" thickBot="1">
      <c r="A767" s="48">
        <v>759</v>
      </c>
      <c r="B767" s="54" t="str">
        <f>IF(Data!B767:$B$1008&lt;&gt;"",Data!B767,"")</f>
        <v/>
      </c>
      <c r="R767" s="41" t="str">
        <f t="shared" si="66"/>
        <v/>
      </c>
      <c r="S767" s="41">
        <f t="shared" si="67"/>
        <v>759</v>
      </c>
      <c r="T767" s="41" t="str">
        <f t="shared" si="68"/>
        <v/>
      </c>
      <c r="U767" s="41" t="str">
        <f t="shared" si="69"/>
        <v/>
      </c>
      <c r="V767" s="41" t="str">
        <f t="shared" si="70"/>
        <v/>
      </c>
      <c r="W767" s="41" t="str">
        <f t="shared" si="71"/>
        <v/>
      </c>
    </row>
    <row r="768" spans="1:23" ht="23.5" thickBot="1">
      <c r="A768" s="48">
        <v>760</v>
      </c>
      <c r="B768" s="54" t="str">
        <f>IF(Data!B768:$B$1008&lt;&gt;"",Data!B768,"")</f>
        <v/>
      </c>
      <c r="R768" s="41" t="str">
        <f t="shared" si="66"/>
        <v/>
      </c>
      <c r="S768" s="41">
        <f t="shared" si="67"/>
        <v>760</v>
      </c>
      <c r="T768" s="41" t="str">
        <f t="shared" si="68"/>
        <v/>
      </c>
      <c r="U768" s="41" t="str">
        <f t="shared" si="69"/>
        <v/>
      </c>
      <c r="V768" s="41" t="str">
        <f t="shared" si="70"/>
        <v/>
      </c>
      <c r="W768" s="41" t="str">
        <f t="shared" si="71"/>
        <v/>
      </c>
    </row>
    <row r="769" spans="1:23" ht="23.5" thickBot="1">
      <c r="A769" s="48">
        <v>761</v>
      </c>
      <c r="B769" s="54" t="str">
        <f>IF(Data!B769:$B$1008&lt;&gt;"",Data!B769,"")</f>
        <v/>
      </c>
      <c r="R769" s="41" t="str">
        <f t="shared" si="66"/>
        <v/>
      </c>
      <c r="S769" s="41">
        <f t="shared" si="67"/>
        <v>761</v>
      </c>
      <c r="T769" s="41" t="str">
        <f t="shared" si="68"/>
        <v/>
      </c>
      <c r="U769" s="41" t="str">
        <f t="shared" si="69"/>
        <v/>
      </c>
      <c r="V769" s="41" t="str">
        <f t="shared" si="70"/>
        <v/>
      </c>
      <c r="W769" s="41" t="str">
        <f t="shared" si="71"/>
        <v/>
      </c>
    </row>
    <row r="770" spans="1:23" ht="23.5" thickBot="1">
      <c r="A770" s="48">
        <v>762</v>
      </c>
      <c r="B770" s="54" t="str">
        <f>IF(Data!B770:$B$1008&lt;&gt;"",Data!B770,"")</f>
        <v/>
      </c>
      <c r="R770" s="41" t="str">
        <f t="shared" si="66"/>
        <v/>
      </c>
      <c r="S770" s="41">
        <f t="shared" si="67"/>
        <v>762</v>
      </c>
      <c r="T770" s="41" t="str">
        <f t="shared" si="68"/>
        <v/>
      </c>
      <c r="U770" s="41" t="str">
        <f t="shared" si="69"/>
        <v/>
      </c>
      <c r="V770" s="41" t="str">
        <f t="shared" si="70"/>
        <v/>
      </c>
      <c r="W770" s="41" t="str">
        <f t="shared" si="71"/>
        <v/>
      </c>
    </row>
    <row r="771" spans="1:23" ht="23.5" thickBot="1">
      <c r="A771" s="48">
        <v>763</v>
      </c>
      <c r="B771" s="54" t="str">
        <f>IF(Data!B771:$B$1008&lt;&gt;"",Data!B771,"")</f>
        <v/>
      </c>
      <c r="R771" s="41" t="str">
        <f t="shared" si="66"/>
        <v/>
      </c>
      <c r="S771" s="41">
        <f t="shared" si="67"/>
        <v>763</v>
      </c>
      <c r="T771" s="41" t="str">
        <f t="shared" si="68"/>
        <v/>
      </c>
      <c r="U771" s="41" t="str">
        <f t="shared" si="69"/>
        <v/>
      </c>
      <c r="V771" s="41" t="str">
        <f t="shared" si="70"/>
        <v/>
      </c>
      <c r="W771" s="41" t="str">
        <f t="shared" si="71"/>
        <v/>
      </c>
    </row>
    <row r="772" spans="1:23" ht="23.5" thickBot="1">
      <c r="A772" s="48">
        <v>764</v>
      </c>
      <c r="B772" s="54" t="str">
        <f>IF(Data!B772:$B$1008&lt;&gt;"",Data!B772,"")</f>
        <v/>
      </c>
      <c r="R772" s="41" t="str">
        <f t="shared" si="66"/>
        <v/>
      </c>
      <c r="S772" s="41">
        <f t="shared" si="67"/>
        <v>764</v>
      </c>
      <c r="T772" s="41" t="str">
        <f t="shared" si="68"/>
        <v/>
      </c>
      <c r="U772" s="41" t="str">
        <f t="shared" si="69"/>
        <v/>
      </c>
      <c r="V772" s="41" t="str">
        <f t="shared" si="70"/>
        <v/>
      </c>
      <c r="W772" s="41" t="str">
        <f t="shared" si="71"/>
        <v/>
      </c>
    </row>
    <row r="773" spans="1:23" ht="23.5" thickBot="1">
      <c r="A773" s="48">
        <v>765</v>
      </c>
      <c r="B773" s="54" t="str">
        <f>IF(Data!B773:$B$1008&lt;&gt;"",Data!B773,"")</f>
        <v/>
      </c>
      <c r="R773" s="41" t="str">
        <f t="shared" si="66"/>
        <v/>
      </c>
      <c r="S773" s="41">
        <f t="shared" si="67"/>
        <v>765</v>
      </c>
      <c r="T773" s="41" t="str">
        <f t="shared" si="68"/>
        <v/>
      </c>
      <c r="U773" s="41" t="str">
        <f t="shared" si="69"/>
        <v/>
      </c>
      <c r="V773" s="41" t="str">
        <f t="shared" si="70"/>
        <v/>
      </c>
      <c r="W773" s="41" t="str">
        <f t="shared" si="71"/>
        <v/>
      </c>
    </row>
    <row r="774" spans="1:23" ht="23.5" thickBot="1">
      <c r="A774" s="48">
        <v>766</v>
      </c>
      <c r="B774" s="54" t="str">
        <f>IF(Data!B774:$B$1008&lt;&gt;"",Data!B774,"")</f>
        <v/>
      </c>
      <c r="R774" s="41" t="str">
        <f t="shared" si="66"/>
        <v/>
      </c>
      <c r="S774" s="41">
        <f t="shared" si="67"/>
        <v>766</v>
      </c>
      <c r="T774" s="41" t="str">
        <f t="shared" si="68"/>
        <v/>
      </c>
      <c r="U774" s="41" t="str">
        <f t="shared" si="69"/>
        <v/>
      </c>
      <c r="V774" s="41" t="str">
        <f t="shared" si="70"/>
        <v/>
      </c>
      <c r="W774" s="41" t="str">
        <f t="shared" si="71"/>
        <v/>
      </c>
    </row>
    <row r="775" spans="1:23" ht="23.5" thickBot="1">
      <c r="A775" s="48">
        <v>767</v>
      </c>
      <c r="B775" s="54" t="str">
        <f>IF(Data!B775:$B$1008&lt;&gt;"",Data!B775,"")</f>
        <v/>
      </c>
      <c r="R775" s="41" t="str">
        <f t="shared" si="66"/>
        <v/>
      </c>
      <c r="S775" s="41">
        <f t="shared" si="67"/>
        <v>767</v>
      </c>
      <c r="T775" s="41" t="str">
        <f t="shared" si="68"/>
        <v/>
      </c>
      <c r="U775" s="41" t="str">
        <f t="shared" si="69"/>
        <v/>
      </c>
      <c r="V775" s="41" t="str">
        <f t="shared" si="70"/>
        <v/>
      </c>
      <c r="W775" s="41" t="str">
        <f t="shared" si="71"/>
        <v/>
      </c>
    </row>
    <row r="776" spans="1:23" ht="23.5" thickBot="1">
      <c r="A776" s="48">
        <v>768</v>
      </c>
      <c r="B776" s="54" t="str">
        <f>IF(Data!B776:$B$1008&lt;&gt;"",Data!B776,"")</f>
        <v/>
      </c>
      <c r="R776" s="41" t="str">
        <f t="shared" si="66"/>
        <v/>
      </c>
      <c r="S776" s="41">
        <f t="shared" si="67"/>
        <v>768</v>
      </c>
      <c r="T776" s="41" t="str">
        <f t="shared" si="68"/>
        <v/>
      </c>
      <c r="U776" s="41" t="str">
        <f t="shared" si="69"/>
        <v/>
      </c>
      <c r="V776" s="41" t="str">
        <f t="shared" si="70"/>
        <v/>
      </c>
      <c r="W776" s="41" t="str">
        <f t="shared" si="71"/>
        <v/>
      </c>
    </row>
    <row r="777" spans="1:23" ht="23.5" thickBot="1">
      <c r="A777" s="48">
        <v>769</v>
      </c>
      <c r="B777" s="54" t="str">
        <f>IF(Data!B777:$B$1008&lt;&gt;"",Data!B777,"")</f>
        <v/>
      </c>
      <c r="R777" s="41" t="str">
        <f t="shared" ref="R777:R840" si="72">IF($B777="","",SMALL($B$9:$B$1008,ROW()-ROW($B$8)))</f>
        <v/>
      </c>
      <c r="S777" s="41">
        <f t="shared" si="67"/>
        <v>769</v>
      </c>
      <c r="T777" s="41" t="str">
        <f t="shared" si="68"/>
        <v/>
      </c>
      <c r="U777" s="41" t="str">
        <f t="shared" si="69"/>
        <v/>
      </c>
      <c r="V777" s="41" t="str">
        <f t="shared" si="70"/>
        <v/>
      </c>
      <c r="W777" s="41" t="str">
        <f t="shared" si="71"/>
        <v/>
      </c>
    </row>
    <row r="778" spans="1:23" ht="23.5" thickBot="1">
      <c r="A778" s="48">
        <v>770</v>
      </c>
      <c r="B778" s="54" t="str">
        <f>IF(Data!B778:$B$1008&lt;&gt;"",Data!B778,"")</f>
        <v/>
      </c>
      <c r="R778" s="41" t="str">
        <f t="shared" si="72"/>
        <v/>
      </c>
      <c r="S778" s="41">
        <f t="shared" ref="S778:S841" si="73">IF(ISBLANK(B778),"",S777+1)</f>
        <v>770</v>
      </c>
      <c r="T778" s="41" t="str">
        <f t="shared" ref="T778:T841" si="74">IFERROR(IF(ISBLANK(B778),"",NORMSDIST((R778-$L$10)/$L$11)),"")</f>
        <v/>
      </c>
      <c r="U778" s="41" t="str">
        <f t="shared" ref="U778:U841" si="75">IFERROR(IF(ISBLANK(B778),"",1-T778),"")</f>
        <v/>
      </c>
      <c r="V778" s="41" t="str">
        <f t="shared" ref="V778:V841" si="76">IFERROR(IF(ISBLANK(B778),"",SMALL($U$9:$U$134,S778)),"")</f>
        <v/>
      </c>
      <c r="W778" s="41" t="str">
        <f t="shared" ref="W778:W841" si="77">IFERROR(IF(ISBLANK(B778),"",(2*S778-1)*(LN(V778)+LN(T778))),"")</f>
        <v/>
      </c>
    </row>
    <row r="779" spans="1:23" ht="23.5" thickBot="1">
      <c r="A779" s="48">
        <v>771</v>
      </c>
      <c r="B779" s="54" t="str">
        <f>IF(Data!B779:$B$1008&lt;&gt;"",Data!B779,"")</f>
        <v/>
      </c>
      <c r="R779" s="41" t="str">
        <f t="shared" si="72"/>
        <v/>
      </c>
      <c r="S779" s="41">
        <f t="shared" si="73"/>
        <v>771</v>
      </c>
      <c r="T779" s="41" t="str">
        <f t="shared" si="74"/>
        <v/>
      </c>
      <c r="U779" s="41" t="str">
        <f t="shared" si="75"/>
        <v/>
      </c>
      <c r="V779" s="41" t="str">
        <f t="shared" si="76"/>
        <v/>
      </c>
      <c r="W779" s="41" t="str">
        <f t="shared" si="77"/>
        <v/>
      </c>
    </row>
    <row r="780" spans="1:23" ht="23.5" thickBot="1">
      <c r="A780" s="48">
        <v>772</v>
      </c>
      <c r="B780" s="54" t="str">
        <f>IF(Data!B780:$B$1008&lt;&gt;"",Data!B780,"")</f>
        <v/>
      </c>
      <c r="R780" s="41" t="str">
        <f t="shared" si="72"/>
        <v/>
      </c>
      <c r="S780" s="41">
        <f t="shared" si="73"/>
        <v>772</v>
      </c>
      <c r="T780" s="41" t="str">
        <f t="shared" si="74"/>
        <v/>
      </c>
      <c r="U780" s="41" t="str">
        <f t="shared" si="75"/>
        <v/>
      </c>
      <c r="V780" s="41" t="str">
        <f t="shared" si="76"/>
        <v/>
      </c>
      <c r="W780" s="41" t="str">
        <f t="shared" si="77"/>
        <v/>
      </c>
    </row>
    <row r="781" spans="1:23" ht="23.5" thickBot="1">
      <c r="A781" s="48">
        <v>773</v>
      </c>
      <c r="B781" s="54" t="str">
        <f>IF(Data!B781:$B$1008&lt;&gt;"",Data!B781,"")</f>
        <v/>
      </c>
      <c r="R781" s="41" t="str">
        <f t="shared" si="72"/>
        <v/>
      </c>
      <c r="S781" s="41">
        <f t="shared" si="73"/>
        <v>773</v>
      </c>
      <c r="T781" s="41" t="str">
        <f t="shared" si="74"/>
        <v/>
      </c>
      <c r="U781" s="41" t="str">
        <f t="shared" si="75"/>
        <v/>
      </c>
      <c r="V781" s="41" t="str">
        <f t="shared" si="76"/>
        <v/>
      </c>
      <c r="W781" s="41" t="str">
        <f t="shared" si="77"/>
        <v/>
      </c>
    </row>
    <row r="782" spans="1:23" ht="23.5" thickBot="1">
      <c r="A782" s="48">
        <v>774</v>
      </c>
      <c r="B782" s="54" t="str">
        <f>IF(Data!B782:$B$1008&lt;&gt;"",Data!B782,"")</f>
        <v/>
      </c>
      <c r="R782" s="41" t="str">
        <f t="shared" si="72"/>
        <v/>
      </c>
      <c r="S782" s="41">
        <f t="shared" si="73"/>
        <v>774</v>
      </c>
      <c r="T782" s="41" t="str">
        <f t="shared" si="74"/>
        <v/>
      </c>
      <c r="U782" s="41" t="str">
        <f t="shared" si="75"/>
        <v/>
      </c>
      <c r="V782" s="41" t="str">
        <f t="shared" si="76"/>
        <v/>
      </c>
      <c r="W782" s="41" t="str">
        <f t="shared" si="77"/>
        <v/>
      </c>
    </row>
    <row r="783" spans="1:23" ht="23.5" thickBot="1">
      <c r="A783" s="48">
        <v>775</v>
      </c>
      <c r="B783" s="54" t="str">
        <f>IF(Data!B783:$B$1008&lt;&gt;"",Data!B783,"")</f>
        <v/>
      </c>
      <c r="R783" s="41" t="str">
        <f t="shared" si="72"/>
        <v/>
      </c>
      <c r="S783" s="41">
        <f t="shared" si="73"/>
        <v>775</v>
      </c>
      <c r="T783" s="41" t="str">
        <f t="shared" si="74"/>
        <v/>
      </c>
      <c r="U783" s="41" t="str">
        <f t="shared" si="75"/>
        <v/>
      </c>
      <c r="V783" s="41" t="str">
        <f t="shared" si="76"/>
        <v/>
      </c>
      <c r="W783" s="41" t="str">
        <f t="shared" si="77"/>
        <v/>
      </c>
    </row>
    <row r="784" spans="1:23" ht="23.5" thickBot="1">
      <c r="A784" s="48">
        <v>776</v>
      </c>
      <c r="B784" s="54" t="str">
        <f>IF(Data!B784:$B$1008&lt;&gt;"",Data!B784,"")</f>
        <v/>
      </c>
      <c r="R784" s="41" t="str">
        <f t="shared" si="72"/>
        <v/>
      </c>
      <c r="S784" s="41">
        <f t="shared" si="73"/>
        <v>776</v>
      </c>
      <c r="T784" s="41" t="str">
        <f t="shared" si="74"/>
        <v/>
      </c>
      <c r="U784" s="41" t="str">
        <f t="shared" si="75"/>
        <v/>
      </c>
      <c r="V784" s="41" t="str">
        <f t="shared" si="76"/>
        <v/>
      </c>
      <c r="W784" s="41" t="str">
        <f t="shared" si="77"/>
        <v/>
      </c>
    </row>
    <row r="785" spans="1:23" ht="23.5" thickBot="1">
      <c r="A785" s="48">
        <v>777</v>
      </c>
      <c r="B785" s="54" t="str">
        <f>IF(Data!B785:$B$1008&lt;&gt;"",Data!B785,"")</f>
        <v/>
      </c>
      <c r="R785" s="41" t="str">
        <f t="shared" si="72"/>
        <v/>
      </c>
      <c r="S785" s="41">
        <f t="shared" si="73"/>
        <v>777</v>
      </c>
      <c r="T785" s="41" t="str">
        <f t="shared" si="74"/>
        <v/>
      </c>
      <c r="U785" s="41" t="str">
        <f t="shared" si="75"/>
        <v/>
      </c>
      <c r="V785" s="41" t="str">
        <f t="shared" si="76"/>
        <v/>
      </c>
      <c r="W785" s="41" t="str">
        <f t="shared" si="77"/>
        <v/>
      </c>
    </row>
    <row r="786" spans="1:23" ht="23.5" thickBot="1">
      <c r="A786" s="48">
        <v>778</v>
      </c>
      <c r="B786" s="54" t="str">
        <f>IF(Data!B786:$B$1008&lt;&gt;"",Data!B786,"")</f>
        <v/>
      </c>
      <c r="R786" s="41" t="str">
        <f t="shared" si="72"/>
        <v/>
      </c>
      <c r="S786" s="41">
        <f t="shared" si="73"/>
        <v>778</v>
      </c>
      <c r="T786" s="41" t="str">
        <f t="shared" si="74"/>
        <v/>
      </c>
      <c r="U786" s="41" t="str">
        <f t="shared" si="75"/>
        <v/>
      </c>
      <c r="V786" s="41" t="str">
        <f t="shared" si="76"/>
        <v/>
      </c>
      <c r="W786" s="41" t="str">
        <f t="shared" si="77"/>
        <v/>
      </c>
    </row>
    <row r="787" spans="1:23" ht="23.5" thickBot="1">
      <c r="A787" s="48">
        <v>779</v>
      </c>
      <c r="B787" s="54" t="str">
        <f>IF(Data!B787:$B$1008&lt;&gt;"",Data!B787,"")</f>
        <v/>
      </c>
      <c r="R787" s="41" t="str">
        <f t="shared" si="72"/>
        <v/>
      </c>
      <c r="S787" s="41">
        <f t="shared" si="73"/>
        <v>779</v>
      </c>
      <c r="T787" s="41" t="str">
        <f t="shared" si="74"/>
        <v/>
      </c>
      <c r="U787" s="41" t="str">
        <f t="shared" si="75"/>
        <v/>
      </c>
      <c r="V787" s="41" t="str">
        <f t="shared" si="76"/>
        <v/>
      </c>
      <c r="W787" s="41" t="str">
        <f t="shared" si="77"/>
        <v/>
      </c>
    </row>
    <row r="788" spans="1:23" ht="23.5" thickBot="1">
      <c r="A788" s="48">
        <v>780</v>
      </c>
      <c r="B788" s="54" t="str">
        <f>IF(Data!B788:$B$1008&lt;&gt;"",Data!B788,"")</f>
        <v/>
      </c>
      <c r="R788" s="41" t="str">
        <f t="shared" si="72"/>
        <v/>
      </c>
      <c r="S788" s="41">
        <f t="shared" si="73"/>
        <v>780</v>
      </c>
      <c r="T788" s="41" t="str">
        <f t="shared" si="74"/>
        <v/>
      </c>
      <c r="U788" s="41" t="str">
        <f t="shared" si="75"/>
        <v/>
      </c>
      <c r="V788" s="41" t="str">
        <f t="shared" si="76"/>
        <v/>
      </c>
      <c r="W788" s="41" t="str">
        <f t="shared" si="77"/>
        <v/>
      </c>
    </row>
    <row r="789" spans="1:23" ht="23.5" thickBot="1">
      <c r="A789" s="48">
        <v>781</v>
      </c>
      <c r="B789" s="54" t="str">
        <f>IF(Data!B789:$B$1008&lt;&gt;"",Data!B789,"")</f>
        <v/>
      </c>
      <c r="R789" s="41" t="str">
        <f t="shared" si="72"/>
        <v/>
      </c>
      <c r="S789" s="41">
        <f t="shared" si="73"/>
        <v>781</v>
      </c>
      <c r="T789" s="41" t="str">
        <f t="shared" si="74"/>
        <v/>
      </c>
      <c r="U789" s="41" t="str">
        <f t="shared" si="75"/>
        <v/>
      </c>
      <c r="V789" s="41" t="str">
        <f t="shared" si="76"/>
        <v/>
      </c>
      <c r="W789" s="41" t="str">
        <f t="shared" si="77"/>
        <v/>
      </c>
    </row>
    <row r="790" spans="1:23" ht="23.5" thickBot="1">
      <c r="A790" s="48">
        <v>782</v>
      </c>
      <c r="B790" s="54" t="str">
        <f>IF(Data!B790:$B$1008&lt;&gt;"",Data!B790,"")</f>
        <v/>
      </c>
      <c r="R790" s="41" t="str">
        <f t="shared" si="72"/>
        <v/>
      </c>
      <c r="S790" s="41">
        <f t="shared" si="73"/>
        <v>782</v>
      </c>
      <c r="T790" s="41" t="str">
        <f t="shared" si="74"/>
        <v/>
      </c>
      <c r="U790" s="41" t="str">
        <f t="shared" si="75"/>
        <v/>
      </c>
      <c r="V790" s="41" t="str">
        <f t="shared" si="76"/>
        <v/>
      </c>
      <c r="W790" s="41" t="str">
        <f t="shared" si="77"/>
        <v/>
      </c>
    </row>
    <row r="791" spans="1:23" ht="23.5" thickBot="1">
      <c r="A791" s="48">
        <v>783</v>
      </c>
      <c r="B791" s="54" t="str">
        <f>IF(Data!B791:$B$1008&lt;&gt;"",Data!B791,"")</f>
        <v/>
      </c>
      <c r="R791" s="41" t="str">
        <f t="shared" si="72"/>
        <v/>
      </c>
      <c r="S791" s="41">
        <f t="shared" si="73"/>
        <v>783</v>
      </c>
      <c r="T791" s="41" t="str">
        <f t="shared" si="74"/>
        <v/>
      </c>
      <c r="U791" s="41" t="str">
        <f t="shared" si="75"/>
        <v/>
      </c>
      <c r="V791" s="41" t="str">
        <f t="shared" si="76"/>
        <v/>
      </c>
      <c r="W791" s="41" t="str">
        <f t="shared" si="77"/>
        <v/>
      </c>
    </row>
    <row r="792" spans="1:23" ht="23.5" thickBot="1">
      <c r="A792" s="48">
        <v>784</v>
      </c>
      <c r="B792" s="54" t="str">
        <f>IF(Data!B792:$B$1008&lt;&gt;"",Data!B792,"")</f>
        <v/>
      </c>
      <c r="R792" s="41" t="str">
        <f t="shared" si="72"/>
        <v/>
      </c>
      <c r="S792" s="41">
        <f t="shared" si="73"/>
        <v>784</v>
      </c>
      <c r="T792" s="41" t="str">
        <f t="shared" si="74"/>
        <v/>
      </c>
      <c r="U792" s="41" t="str">
        <f t="shared" si="75"/>
        <v/>
      </c>
      <c r="V792" s="41" t="str">
        <f t="shared" si="76"/>
        <v/>
      </c>
      <c r="W792" s="41" t="str">
        <f t="shared" si="77"/>
        <v/>
      </c>
    </row>
    <row r="793" spans="1:23" ht="23.5" thickBot="1">
      <c r="A793" s="48">
        <v>785</v>
      </c>
      <c r="B793" s="54" t="str">
        <f>IF(Data!B793:$B$1008&lt;&gt;"",Data!B793,"")</f>
        <v/>
      </c>
      <c r="R793" s="41" t="str">
        <f t="shared" si="72"/>
        <v/>
      </c>
      <c r="S793" s="41">
        <f t="shared" si="73"/>
        <v>785</v>
      </c>
      <c r="T793" s="41" t="str">
        <f t="shared" si="74"/>
        <v/>
      </c>
      <c r="U793" s="41" t="str">
        <f t="shared" si="75"/>
        <v/>
      </c>
      <c r="V793" s="41" t="str">
        <f t="shared" si="76"/>
        <v/>
      </c>
      <c r="W793" s="41" t="str">
        <f t="shared" si="77"/>
        <v/>
      </c>
    </row>
    <row r="794" spans="1:23" ht="23.5" thickBot="1">
      <c r="A794" s="48">
        <v>786</v>
      </c>
      <c r="B794" s="54" t="str">
        <f>IF(Data!B794:$B$1008&lt;&gt;"",Data!B794,"")</f>
        <v/>
      </c>
      <c r="R794" s="41" t="str">
        <f t="shared" si="72"/>
        <v/>
      </c>
      <c r="S794" s="41">
        <f t="shared" si="73"/>
        <v>786</v>
      </c>
      <c r="T794" s="41" t="str">
        <f t="shared" si="74"/>
        <v/>
      </c>
      <c r="U794" s="41" t="str">
        <f t="shared" si="75"/>
        <v/>
      </c>
      <c r="V794" s="41" t="str">
        <f t="shared" si="76"/>
        <v/>
      </c>
      <c r="W794" s="41" t="str">
        <f t="shared" si="77"/>
        <v/>
      </c>
    </row>
    <row r="795" spans="1:23" ht="23.5" thickBot="1">
      <c r="A795" s="48">
        <v>787</v>
      </c>
      <c r="B795" s="54" t="str">
        <f>IF(Data!B795:$B$1008&lt;&gt;"",Data!B795,"")</f>
        <v/>
      </c>
      <c r="R795" s="41" t="str">
        <f t="shared" si="72"/>
        <v/>
      </c>
      <c r="S795" s="41">
        <f t="shared" si="73"/>
        <v>787</v>
      </c>
      <c r="T795" s="41" t="str">
        <f t="shared" si="74"/>
        <v/>
      </c>
      <c r="U795" s="41" t="str">
        <f t="shared" si="75"/>
        <v/>
      </c>
      <c r="V795" s="41" t="str">
        <f t="shared" si="76"/>
        <v/>
      </c>
      <c r="W795" s="41" t="str">
        <f t="shared" si="77"/>
        <v/>
      </c>
    </row>
    <row r="796" spans="1:23" ht="23.5" thickBot="1">
      <c r="A796" s="48">
        <v>788</v>
      </c>
      <c r="B796" s="54" t="str">
        <f>IF(Data!B796:$B$1008&lt;&gt;"",Data!B796,"")</f>
        <v/>
      </c>
      <c r="R796" s="41" t="str">
        <f t="shared" si="72"/>
        <v/>
      </c>
      <c r="S796" s="41">
        <f t="shared" si="73"/>
        <v>788</v>
      </c>
      <c r="T796" s="41" t="str">
        <f t="shared" si="74"/>
        <v/>
      </c>
      <c r="U796" s="41" t="str">
        <f t="shared" si="75"/>
        <v/>
      </c>
      <c r="V796" s="41" t="str">
        <f t="shared" si="76"/>
        <v/>
      </c>
      <c r="W796" s="41" t="str">
        <f t="shared" si="77"/>
        <v/>
      </c>
    </row>
    <row r="797" spans="1:23" ht="23.5" thickBot="1">
      <c r="A797" s="48">
        <v>789</v>
      </c>
      <c r="B797" s="54" t="str">
        <f>IF(Data!B797:$B$1008&lt;&gt;"",Data!B797,"")</f>
        <v/>
      </c>
      <c r="R797" s="41" t="str">
        <f t="shared" si="72"/>
        <v/>
      </c>
      <c r="S797" s="41">
        <f t="shared" si="73"/>
        <v>789</v>
      </c>
      <c r="T797" s="41" t="str">
        <f t="shared" si="74"/>
        <v/>
      </c>
      <c r="U797" s="41" t="str">
        <f t="shared" si="75"/>
        <v/>
      </c>
      <c r="V797" s="41" t="str">
        <f t="shared" si="76"/>
        <v/>
      </c>
      <c r="W797" s="41" t="str">
        <f t="shared" si="77"/>
        <v/>
      </c>
    </row>
    <row r="798" spans="1:23" ht="23.5" thickBot="1">
      <c r="A798" s="48">
        <v>790</v>
      </c>
      <c r="B798" s="54" t="str">
        <f>IF(Data!B798:$B$1008&lt;&gt;"",Data!B798,"")</f>
        <v/>
      </c>
      <c r="R798" s="41" t="str">
        <f t="shared" si="72"/>
        <v/>
      </c>
      <c r="S798" s="41">
        <f t="shared" si="73"/>
        <v>790</v>
      </c>
      <c r="T798" s="41" t="str">
        <f t="shared" si="74"/>
        <v/>
      </c>
      <c r="U798" s="41" t="str">
        <f t="shared" si="75"/>
        <v/>
      </c>
      <c r="V798" s="41" t="str">
        <f t="shared" si="76"/>
        <v/>
      </c>
      <c r="W798" s="41" t="str">
        <f t="shared" si="77"/>
        <v/>
      </c>
    </row>
    <row r="799" spans="1:23" ht="23.5" thickBot="1">
      <c r="A799" s="48">
        <v>791</v>
      </c>
      <c r="B799" s="54" t="str">
        <f>IF(Data!B799:$B$1008&lt;&gt;"",Data!B799,"")</f>
        <v/>
      </c>
      <c r="R799" s="41" t="str">
        <f t="shared" si="72"/>
        <v/>
      </c>
      <c r="S799" s="41">
        <f t="shared" si="73"/>
        <v>791</v>
      </c>
      <c r="T799" s="41" t="str">
        <f t="shared" si="74"/>
        <v/>
      </c>
      <c r="U799" s="41" t="str">
        <f t="shared" si="75"/>
        <v/>
      </c>
      <c r="V799" s="41" t="str">
        <f t="shared" si="76"/>
        <v/>
      </c>
      <c r="W799" s="41" t="str">
        <f t="shared" si="77"/>
        <v/>
      </c>
    </row>
    <row r="800" spans="1:23" ht="23.5" thickBot="1">
      <c r="A800" s="48">
        <v>792</v>
      </c>
      <c r="B800" s="54" t="str">
        <f>IF(Data!B800:$B$1008&lt;&gt;"",Data!B800,"")</f>
        <v/>
      </c>
      <c r="R800" s="41" t="str">
        <f t="shared" si="72"/>
        <v/>
      </c>
      <c r="S800" s="41">
        <f t="shared" si="73"/>
        <v>792</v>
      </c>
      <c r="T800" s="41" t="str">
        <f t="shared" si="74"/>
        <v/>
      </c>
      <c r="U800" s="41" t="str">
        <f t="shared" si="75"/>
        <v/>
      </c>
      <c r="V800" s="41" t="str">
        <f t="shared" si="76"/>
        <v/>
      </c>
      <c r="W800" s="41" t="str">
        <f t="shared" si="77"/>
        <v/>
      </c>
    </row>
    <row r="801" spans="1:23" ht="23.5" thickBot="1">
      <c r="A801" s="48">
        <v>793</v>
      </c>
      <c r="B801" s="54" t="str">
        <f>IF(Data!B801:$B$1008&lt;&gt;"",Data!B801,"")</f>
        <v/>
      </c>
      <c r="R801" s="41" t="str">
        <f t="shared" si="72"/>
        <v/>
      </c>
      <c r="S801" s="41">
        <f t="shared" si="73"/>
        <v>793</v>
      </c>
      <c r="T801" s="41" t="str">
        <f t="shared" si="74"/>
        <v/>
      </c>
      <c r="U801" s="41" t="str">
        <f t="shared" si="75"/>
        <v/>
      </c>
      <c r="V801" s="41" t="str">
        <f t="shared" si="76"/>
        <v/>
      </c>
      <c r="W801" s="41" t="str">
        <f t="shared" si="77"/>
        <v/>
      </c>
    </row>
    <row r="802" spans="1:23" ht="23.5" thickBot="1">
      <c r="A802" s="48">
        <v>794</v>
      </c>
      <c r="B802" s="54" t="str">
        <f>IF(Data!B802:$B$1008&lt;&gt;"",Data!B802,"")</f>
        <v/>
      </c>
      <c r="R802" s="41" t="str">
        <f t="shared" si="72"/>
        <v/>
      </c>
      <c r="S802" s="41">
        <f t="shared" si="73"/>
        <v>794</v>
      </c>
      <c r="T802" s="41" t="str">
        <f t="shared" si="74"/>
        <v/>
      </c>
      <c r="U802" s="41" t="str">
        <f t="shared" si="75"/>
        <v/>
      </c>
      <c r="V802" s="41" t="str">
        <f t="shared" si="76"/>
        <v/>
      </c>
      <c r="W802" s="41" t="str">
        <f t="shared" si="77"/>
        <v/>
      </c>
    </row>
    <row r="803" spans="1:23" ht="23.5" thickBot="1">
      <c r="A803" s="48">
        <v>795</v>
      </c>
      <c r="B803" s="54" t="str">
        <f>IF(Data!B803:$B$1008&lt;&gt;"",Data!B803,"")</f>
        <v/>
      </c>
      <c r="R803" s="41" t="str">
        <f t="shared" si="72"/>
        <v/>
      </c>
      <c r="S803" s="41">
        <f t="shared" si="73"/>
        <v>795</v>
      </c>
      <c r="T803" s="41" t="str">
        <f t="shared" si="74"/>
        <v/>
      </c>
      <c r="U803" s="41" t="str">
        <f t="shared" si="75"/>
        <v/>
      </c>
      <c r="V803" s="41" t="str">
        <f t="shared" si="76"/>
        <v/>
      </c>
      <c r="W803" s="41" t="str">
        <f t="shared" si="77"/>
        <v/>
      </c>
    </row>
    <row r="804" spans="1:23" ht="23.5" thickBot="1">
      <c r="A804" s="48">
        <v>796</v>
      </c>
      <c r="B804" s="54" t="str">
        <f>IF(Data!B804:$B$1008&lt;&gt;"",Data!B804,"")</f>
        <v/>
      </c>
      <c r="R804" s="41" t="str">
        <f t="shared" si="72"/>
        <v/>
      </c>
      <c r="S804" s="41">
        <f t="shared" si="73"/>
        <v>796</v>
      </c>
      <c r="T804" s="41" t="str">
        <f t="shared" si="74"/>
        <v/>
      </c>
      <c r="U804" s="41" t="str">
        <f t="shared" si="75"/>
        <v/>
      </c>
      <c r="V804" s="41" t="str">
        <f t="shared" si="76"/>
        <v/>
      </c>
      <c r="W804" s="41" t="str">
        <f t="shared" si="77"/>
        <v/>
      </c>
    </row>
    <row r="805" spans="1:23" ht="23.5" thickBot="1">
      <c r="A805" s="48">
        <v>797</v>
      </c>
      <c r="B805" s="54" t="str">
        <f>IF(Data!B805:$B$1008&lt;&gt;"",Data!B805,"")</f>
        <v/>
      </c>
      <c r="R805" s="41" t="str">
        <f t="shared" si="72"/>
        <v/>
      </c>
      <c r="S805" s="41">
        <f t="shared" si="73"/>
        <v>797</v>
      </c>
      <c r="T805" s="41" t="str">
        <f t="shared" si="74"/>
        <v/>
      </c>
      <c r="U805" s="41" t="str">
        <f t="shared" si="75"/>
        <v/>
      </c>
      <c r="V805" s="41" t="str">
        <f t="shared" si="76"/>
        <v/>
      </c>
      <c r="W805" s="41" t="str">
        <f t="shared" si="77"/>
        <v/>
      </c>
    </row>
    <row r="806" spans="1:23" ht="23.5" thickBot="1">
      <c r="A806" s="48">
        <v>798</v>
      </c>
      <c r="B806" s="54" t="str">
        <f>IF(Data!B806:$B$1008&lt;&gt;"",Data!B806,"")</f>
        <v/>
      </c>
      <c r="R806" s="41" t="str">
        <f t="shared" si="72"/>
        <v/>
      </c>
      <c r="S806" s="41">
        <f t="shared" si="73"/>
        <v>798</v>
      </c>
      <c r="T806" s="41" t="str">
        <f t="shared" si="74"/>
        <v/>
      </c>
      <c r="U806" s="41" t="str">
        <f t="shared" si="75"/>
        <v/>
      </c>
      <c r="V806" s="41" t="str">
        <f t="shared" si="76"/>
        <v/>
      </c>
      <c r="W806" s="41" t="str">
        <f t="shared" si="77"/>
        <v/>
      </c>
    </row>
    <row r="807" spans="1:23" ht="23.5" thickBot="1">
      <c r="A807" s="48">
        <v>799</v>
      </c>
      <c r="B807" s="54" t="str">
        <f>IF(Data!B807:$B$1008&lt;&gt;"",Data!B807,"")</f>
        <v/>
      </c>
      <c r="R807" s="41" t="str">
        <f t="shared" si="72"/>
        <v/>
      </c>
      <c r="S807" s="41">
        <f t="shared" si="73"/>
        <v>799</v>
      </c>
      <c r="T807" s="41" t="str">
        <f t="shared" si="74"/>
        <v/>
      </c>
      <c r="U807" s="41" t="str">
        <f t="shared" si="75"/>
        <v/>
      </c>
      <c r="V807" s="41" t="str">
        <f t="shared" si="76"/>
        <v/>
      </c>
      <c r="W807" s="41" t="str">
        <f t="shared" si="77"/>
        <v/>
      </c>
    </row>
    <row r="808" spans="1:23" ht="23.5" thickBot="1">
      <c r="A808" s="48">
        <v>800</v>
      </c>
      <c r="B808" s="54" t="str">
        <f>IF(Data!B808:$B$1008&lt;&gt;"",Data!B808,"")</f>
        <v/>
      </c>
      <c r="R808" s="41" t="str">
        <f t="shared" si="72"/>
        <v/>
      </c>
      <c r="S808" s="41">
        <f t="shared" si="73"/>
        <v>800</v>
      </c>
      <c r="T808" s="41" t="str">
        <f t="shared" si="74"/>
        <v/>
      </c>
      <c r="U808" s="41" t="str">
        <f t="shared" si="75"/>
        <v/>
      </c>
      <c r="V808" s="41" t="str">
        <f t="shared" si="76"/>
        <v/>
      </c>
      <c r="W808" s="41" t="str">
        <f t="shared" si="77"/>
        <v/>
      </c>
    </row>
    <row r="809" spans="1:23" ht="23.5" thickBot="1">
      <c r="A809" s="48">
        <v>801</v>
      </c>
      <c r="B809" s="54" t="str">
        <f>IF(Data!B809:$B$1008&lt;&gt;"",Data!B809,"")</f>
        <v/>
      </c>
      <c r="R809" s="41" t="str">
        <f t="shared" si="72"/>
        <v/>
      </c>
      <c r="S809" s="41">
        <f t="shared" si="73"/>
        <v>801</v>
      </c>
      <c r="T809" s="41" t="str">
        <f t="shared" si="74"/>
        <v/>
      </c>
      <c r="U809" s="41" t="str">
        <f t="shared" si="75"/>
        <v/>
      </c>
      <c r="V809" s="41" t="str">
        <f t="shared" si="76"/>
        <v/>
      </c>
      <c r="W809" s="41" t="str">
        <f t="shared" si="77"/>
        <v/>
      </c>
    </row>
    <row r="810" spans="1:23" ht="23.5" thickBot="1">
      <c r="A810" s="48">
        <v>802</v>
      </c>
      <c r="B810" s="54" t="str">
        <f>IF(Data!B810:$B$1008&lt;&gt;"",Data!B810,"")</f>
        <v/>
      </c>
      <c r="R810" s="41" t="str">
        <f t="shared" si="72"/>
        <v/>
      </c>
      <c r="S810" s="41">
        <f t="shared" si="73"/>
        <v>802</v>
      </c>
      <c r="T810" s="41" t="str">
        <f t="shared" si="74"/>
        <v/>
      </c>
      <c r="U810" s="41" t="str">
        <f t="shared" si="75"/>
        <v/>
      </c>
      <c r="V810" s="41" t="str">
        <f t="shared" si="76"/>
        <v/>
      </c>
      <c r="W810" s="41" t="str">
        <f t="shared" si="77"/>
        <v/>
      </c>
    </row>
    <row r="811" spans="1:23" ht="23.5" thickBot="1">
      <c r="A811" s="48">
        <v>803</v>
      </c>
      <c r="B811" s="54" t="str">
        <f>IF(Data!B811:$B$1008&lt;&gt;"",Data!B811,"")</f>
        <v/>
      </c>
      <c r="R811" s="41" t="str">
        <f t="shared" si="72"/>
        <v/>
      </c>
      <c r="S811" s="41">
        <f t="shared" si="73"/>
        <v>803</v>
      </c>
      <c r="T811" s="41" t="str">
        <f t="shared" si="74"/>
        <v/>
      </c>
      <c r="U811" s="41" t="str">
        <f t="shared" si="75"/>
        <v/>
      </c>
      <c r="V811" s="41" t="str">
        <f t="shared" si="76"/>
        <v/>
      </c>
      <c r="W811" s="41" t="str">
        <f t="shared" si="77"/>
        <v/>
      </c>
    </row>
    <row r="812" spans="1:23" ht="23.5" thickBot="1">
      <c r="A812" s="48">
        <v>804</v>
      </c>
      <c r="B812" s="54" t="str">
        <f>IF(Data!B812:$B$1008&lt;&gt;"",Data!B812,"")</f>
        <v/>
      </c>
      <c r="R812" s="41" t="str">
        <f t="shared" si="72"/>
        <v/>
      </c>
      <c r="S812" s="41">
        <f t="shared" si="73"/>
        <v>804</v>
      </c>
      <c r="T812" s="41" t="str">
        <f t="shared" si="74"/>
        <v/>
      </c>
      <c r="U812" s="41" t="str">
        <f t="shared" si="75"/>
        <v/>
      </c>
      <c r="V812" s="41" t="str">
        <f t="shared" si="76"/>
        <v/>
      </c>
      <c r="W812" s="41" t="str">
        <f t="shared" si="77"/>
        <v/>
      </c>
    </row>
    <row r="813" spans="1:23" ht="23.5" thickBot="1">
      <c r="A813" s="48">
        <v>805</v>
      </c>
      <c r="B813" s="54" t="str">
        <f>IF(Data!B813:$B$1008&lt;&gt;"",Data!B813,"")</f>
        <v/>
      </c>
      <c r="R813" s="41" t="str">
        <f t="shared" si="72"/>
        <v/>
      </c>
      <c r="S813" s="41">
        <f t="shared" si="73"/>
        <v>805</v>
      </c>
      <c r="T813" s="41" t="str">
        <f t="shared" si="74"/>
        <v/>
      </c>
      <c r="U813" s="41" t="str">
        <f t="shared" si="75"/>
        <v/>
      </c>
      <c r="V813" s="41" t="str">
        <f t="shared" si="76"/>
        <v/>
      </c>
      <c r="W813" s="41" t="str">
        <f t="shared" si="77"/>
        <v/>
      </c>
    </row>
    <row r="814" spans="1:23" ht="23.5" thickBot="1">
      <c r="A814" s="48">
        <v>806</v>
      </c>
      <c r="B814" s="54" t="str">
        <f>IF(Data!B814:$B$1008&lt;&gt;"",Data!B814,"")</f>
        <v/>
      </c>
      <c r="R814" s="41" t="str">
        <f t="shared" si="72"/>
        <v/>
      </c>
      <c r="S814" s="41">
        <f t="shared" si="73"/>
        <v>806</v>
      </c>
      <c r="T814" s="41" t="str">
        <f t="shared" si="74"/>
        <v/>
      </c>
      <c r="U814" s="41" t="str">
        <f t="shared" si="75"/>
        <v/>
      </c>
      <c r="V814" s="41" t="str">
        <f t="shared" si="76"/>
        <v/>
      </c>
      <c r="W814" s="41" t="str">
        <f t="shared" si="77"/>
        <v/>
      </c>
    </row>
    <row r="815" spans="1:23" ht="23.5" thickBot="1">
      <c r="A815" s="48">
        <v>807</v>
      </c>
      <c r="B815" s="54" t="str">
        <f>IF(Data!B815:$B$1008&lt;&gt;"",Data!B815,"")</f>
        <v/>
      </c>
      <c r="R815" s="41" t="str">
        <f t="shared" si="72"/>
        <v/>
      </c>
      <c r="S815" s="41">
        <f t="shared" si="73"/>
        <v>807</v>
      </c>
      <c r="T815" s="41" t="str">
        <f t="shared" si="74"/>
        <v/>
      </c>
      <c r="U815" s="41" t="str">
        <f t="shared" si="75"/>
        <v/>
      </c>
      <c r="V815" s="41" t="str">
        <f t="shared" si="76"/>
        <v/>
      </c>
      <c r="W815" s="41" t="str">
        <f t="shared" si="77"/>
        <v/>
      </c>
    </row>
    <row r="816" spans="1:23" ht="23.5" thickBot="1">
      <c r="A816" s="48">
        <v>808</v>
      </c>
      <c r="B816" s="54" t="str">
        <f>IF(Data!B816:$B$1008&lt;&gt;"",Data!B816,"")</f>
        <v/>
      </c>
      <c r="R816" s="41" t="str">
        <f t="shared" si="72"/>
        <v/>
      </c>
      <c r="S816" s="41">
        <f t="shared" si="73"/>
        <v>808</v>
      </c>
      <c r="T816" s="41" t="str">
        <f t="shared" si="74"/>
        <v/>
      </c>
      <c r="U816" s="41" t="str">
        <f t="shared" si="75"/>
        <v/>
      </c>
      <c r="V816" s="41" t="str">
        <f t="shared" si="76"/>
        <v/>
      </c>
      <c r="W816" s="41" t="str">
        <f t="shared" si="77"/>
        <v/>
      </c>
    </row>
    <row r="817" spans="1:23" ht="23.5" thickBot="1">
      <c r="A817" s="48">
        <v>809</v>
      </c>
      <c r="B817" s="54" t="str">
        <f>IF(Data!B817:$B$1008&lt;&gt;"",Data!B817,"")</f>
        <v/>
      </c>
      <c r="R817" s="41" t="str">
        <f t="shared" si="72"/>
        <v/>
      </c>
      <c r="S817" s="41">
        <f t="shared" si="73"/>
        <v>809</v>
      </c>
      <c r="T817" s="41" t="str">
        <f t="shared" si="74"/>
        <v/>
      </c>
      <c r="U817" s="41" t="str">
        <f t="shared" si="75"/>
        <v/>
      </c>
      <c r="V817" s="41" t="str">
        <f t="shared" si="76"/>
        <v/>
      </c>
      <c r="W817" s="41" t="str">
        <f t="shared" si="77"/>
        <v/>
      </c>
    </row>
    <row r="818" spans="1:23" ht="23.5" thickBot="1">
      <c r="A818" s="48">
        <v>810</v>
      </c>
      <c r="B818" s="54" t="str">
        <f>IF(Data!B818:$B$1008&lt;&gt;"",Data!B818,"")</f>
        <v/>
      </c>
      <c r="R818" s="41" t="str">
        <f t="shared" si="72"/>
        <v/>
      </c>
      <c r="S818" s="41">
        <f t="shared" si="73"/>
        <v>810</v>
      </c>
      <c r="T818" s="41" t="str">
        <f t="shared" si="74"/>
        <v/>
      </c>
      <c r="U818" s="41" t="str">
        <f t="shared" si="75"/>
        <v/>
      </c>
      <c r="V818" s="41" t="str">
        <f t="shared" si="76"/>
        <v/>
      </c>
      <c r="W818" s="41" t="str">
        <f t="shared" si="77"/>
        <v/>
      </c>
    </row>
    <row r="819" spans="1:23" ht="23.5" thickBot="1">
      <c r="A819" s="48">
        <v>811</v>
      </c>
      <c r="B819" s="54" t="str">
        <f>IF(Data!B819:$B$1008&lt;&gt;"",Data!B819,"")</f>
        <v/>
      </c>
      <c r="R819" s="41" t="str">
        <f t="shared" si="72"/>
        <v/>
      </c>
      <c r="S819" s="41">
        <f t="shared" si="73"/>
        <v>811</v>
      </c>
      <c r="T819" s="41" t="str">
        <f t="shared" si="74"/>
        <v/>
      </c>
      <c r="U819" s="41" t="str">
        <f t="shared" si="75"/>
        <v/>
      </c>
      <c r="V819" s="41" t="str">
        <f t="shared" si="76"/>
        <v/>
      </c>
      <c r="W819" s="41" t="str">
        <f t="shared" si="77"/>
        <v/>
      </c>
    </row>
    <row r="820" spans="1:23" ht="23.5" thickBot="1">
      <c r="A820" s="48">
        <v>812</v>
      </c>
      <c r="B820" s="54" t="str">
        <f>IF(Data!B820:$B$1008&lt;&gt;"",Data!B820,"")</f>
        <v/>
      </c>
      <c r="R820" s="41" t="str">
        <f t="shared" si="72"/>
        <v/>
      </c>
      <c r="S820" s="41">
        <f t="shared" si="73"/>
        <v>812</v>
      </c>
      <c r="T820" s="41" t="str">
        <f t="shared" si="74"/>
        <v/>
      </c>
      <c r="U820" s="41" t="str">
        <f t="shared" si="75"/>
        <v/>
      </c>
      <c r="V820" s="41" t="str">
        <f t="shared" si="76"/>
        <v/>
      </c>
      <c r="W820" s="41" t="str">
        <f t="shared" si="77"/>
        <v/>
      </c>
    </row>
    <row r="821" spans="1:23" ht="23.5" thickBot="1">
      <c r="A821" s="48">
        <v>813</v>
      </c>
      <c r="B821" s="54" t="str">
        <f>IF(Data!B821:$B$1008&lt;&gt;"",Data!B821,"")</f>
        <v/>
      </c>
      <c r="R821" s="41" t="str">
        <f t="shared" si="72"/>
        <v/>
      </c>
      <c r="S821" s="41">
        <f t="shared" si="73"/>
        <v>813</v>
      </c>
      <c r="T821" s="41" t="str">
        <f t="shared" si="74"/>
        <v/>
      </c>
      <c r="U821" s="41" t="str">
        <f t="shared" si="75"/>
        <v/>
      </c>
      <c r="V821" s="41" t="str">
        <f t="shared" si="76"/>
        <v/>
      </c>
      <c r="W821" s="41" t="str">
        <f t="shared" si="77"/>
        <v/>
      </c>
    </row>
    <row r="822" spans="1:23" ht="23.5" thickBot="1">
      <c r="A822" s="48">
        <v>814</v>
      </c>
      <c r="B822" s="54" t="str">
        <f>IF(Data!B822:$B$1008&lt;&gt;"",Data!B822,"")</f>
        <v/>
      </c>
      <c r="R822" s="41" t="str">
        <f t="shared" si="72"/>
        <v/>
      </c>
      <c r="S822" s="41">
        <f t="shared" si="73"/>
        <v>814</v>
      </c>
      <c r="T822" s="41" t="str">
        <f t="shared" si="74"/>
        <v/>
      </c>
      <c r="U822" s="41" t="str">
        <f t="shared" si="75"/>
        <v/>
      </c>
      <c r="V822" s="41" t="str">
        <f t="shared" si="76"/>
        <v/>
      </c>
      <c r="W822" s="41" t="str">
        <f t="shared" si="77"/>
        <v/>
      </c>
    </row>
    <row r="823" spans="1:23" ht="23.5" thickBot="1">
      <c r="A823" s="48">
        <v>815</v>
      </c>
      <c r="B823" s="54" t="str">
        <f>IF(Data!B823:$B$1008&lt;&gt;"",Data!B823,"")</f>
        <v/>
      </c>
      <c r="R823" s="41" t="str">
        <f t="shared" si="72"/>
        <v/>
      </c>
      <c r="S823" s="41">
        <f t="shared" si="73"/>
        <v>815</v>
      </c>
      <c r="T823" s="41" t="str">
        <f t="shared" si="74"/>
        <v/>
      </c>
      <c r="U823" s="41" t="str">
        <f t="shared" si="75"/>
        <v/>
      </c>
      <c r="V823" s="41" t="str">
        <f t="shared" si="76"/>
        <v/>
      </c>
      <c r="W823" s="41" t="str">
        <f t="shared" si="77"/>
        <v/>
      </c>
    </row>
    <row r="824" spans="1:23" ht="23.5" thickBot="1">
      <c r="A824" s="48">
        <v>816</v>
      </c>
      <c r="B824" s="54" t="str">
        <f>IF(Data!B824:$B$1008&lt;&gt;"",Data!B824,"")</f>
        <v/>
      </c>
      <c r="R824" s="41" t="str">
        <f t="shared" si="72"/>
        <v/>
      </c>
      <c r="S824" s="41">
        <f t="shared" si="73"/>
        <v>816</v>
      </c>
      <c r="T824" s="41" t="str">
        <f t="shared" si="74"/>
        <v/>
      </c>
      <c r="U824" s="41" t="str">
        <f t="shared" si="75"/>
        <v/>
      </c>
      <c r="V824" s="41" t="str">
        <f t="shared" si="76"/>
        <v/>
      </c>
      <c r="W824" s="41" t="str">
        <f t="shared" si="77"/>
        <v/>
      </c>
    </row>
    <row r="825" spans="1:23" ht="23.5" thickBot="1">
      <c r="A825" s="48">
        <v>817</v>
      </c>
      <c r="B825" s="54" t="str">
        <f>IF(Data!B825:$B$1008&lt;&gt;"",Data!B825,"")</f>
        <v/>
      </c>
      <c r="R825" s="41" t="str">
        <f t="shared" si="72"/>
        <v/>
      </c>
      <c r="S825" s="41">
        <f t="shared" si="73"/>
        <v>817</v>
      </c>
      <c r="T825" s="41" t="str">
        <f t="shared" si="74"/>
        <v/>
      </c>
      <c r="U825" s="41" t="str">
        <f t="shared" si="75"/>
        <v/>
      </c>
      <c r="V825" s="41" t="str">
        <f t="shared" si="76"/>
        <v/>
      </c>
      <c r="W825" s="41" t="str">
        <f t="shared" si="77"/>
        <v/>
      </c>
    </row>
    <row r="826" spans="1:23" ht="23.5" thickBot="1">
      <c r="A826" s="48">
        <v>818</v>
      </c>
      <c r="B826" s="54" t="str">
        <f>IF(Data!B826:$B$1008&lt;&gt;"",Data!B826,"")</f>
        <v/>
      </c>
      <c r="R826" s="41" t="str">
        <f t="shared" si="72"/>
        <v/>
      </c>
      <c r="S826" s="41">
        <f t="shared" si="73"/>
        <v>818</v>
      </c>
      <c r="T826" s="41" t="str">
        <f t="shared" si="74"/>
        <v/>
      </c>
      <c r="U826" s="41" t="str">
        <f t="shared" si="75"/>
        <v/>
      </c>
      <c r="V826" s="41" t="str">
        <f t="shared" si="76"/>
        <v/>
      </c>
      <c r="W826" s="41" t="str">
        <f t="shared" si="77"/>
        <v/>
      </c>
    </row>
    <row r="827" spans="1:23" ht="23.5" thickBot="1">
      <c r="A827" s="48">
        <v>819</v>
      </c>
      <c r="B827" s="54" t="str">
        <f>IF(Data!B827:$B$1008&lt;&gt;"",Data!B827,"")</f>
        <v/>
      </c>
      <c r="R827" s="41" t="str">
        <f t="shared" si="72"/>
        <v/>
      </c>
      <c r="S827" s="41">
        <f t="shared" si="73"/>
        <v>819</v>
      </c>
      <c r="T827" s="41" t="str">
        <f t="shared" si="74"/>
        <v/>
      </c>
      <c r="U827" s="41" t="str">
        <f t="shared" si="75"/>
        <v/>
      </c>
      <c r="V827" s="41" t="str">
        <f t="shared" si="76"/>
        <v/>
      </c>
      <c r="W827" s="41" t="str">
        <f t="shared" si="77"/>
        <v/>
      </c>
    </row>
    <row r="828" spans="1:23" ht="23.5" thickBot="1">
      <c r="A828" s="48">
        <v>820</v>
      </c>
      <c r="B828" s="54" t="str">
        <f>IF(Data!B828:$B$1008&lt;&gt;"",Data!B828,"")</f>
        <v/>
      </c>
      <c r="R828" s="41" t="str">
        <f t="shared" si="72"/>
        <v/>
      </c>
      <c r="S828" s="41">
        <f t="shared" si="73"/>
        <v>820</v>
      </c>
      <c r="T828" s="41" t="str">
        <f t="shared" si="74"/>
        <v/>
      </c>
      <c r="U828" s="41" t="str">
        <f t="shared" si="75"/>
        <v/>
      </c>
      <c r="V828" s="41" t="str">
        <f t="shared" si="76"/>
        <v/>
      </c>
      <c r="W828" s="41" t="str">
        <f t="shared" si="77"/>
        <v/>
      </c>
    </row>
    <row r="829" spans="1:23" ht="23.5" thickBot="1">
      <c r="A829" s="48">
        <v>821</v>
      </c>
      <c r="B829" s="54" t="str">
        <f>IF(Data!B829:$B$1008&lt;&gt;"",Data!B829,"")</f>
        <v/>
      </c>
      <c r="R829" s="41" t="str">
        <f t="shared" si="72"/>
        <v/>
      </c>
      <c r="S829" s="41">
        <f t="shared" si="73"/>
        <v>821</v>
      </c>
      <c r="T829" s="41" t="str">
        <f t="shared" si="74"/>
        <v/>
      </c>
      <c r="U829" s="41" t="str">
        <f t="shared" si="75"/>
        <v/>
      </c>
      <c r="V829" s="41" t="str">
        <f t="shared" si="76"/>
        <v/>
      </c>
      <c r="W829" s="41" t="str">
        <f t="shared" si="77"/>
        <v/>
      </c>
    </row>
    <row r="830" spans="1:23" ht="23.5" thickBot="1">
      <c r="A830" s="48">
        <v>822</v>
      </c>
      <c r="B830" s="54" t="str">
        <f>IF(Data!B830:$B$1008&lt;&gt;"",Data!B830,"")</f>
        <v/>
      </c>
      <c r="R830" s="41" t="str">
        <f t="shared" si="72"/>
        <v/>
      </c>
      <c r="S830" s="41">
        <f t="shared" si="73"/>
        <v>822</v>
      </c>
      <c r="T830" s="41" t="str">
        <f t="shared" si="74"/>
        <v/>
      </c>
      <c r="U830" s="41" t="str">
        <f t="shared" si="75"/>
        <v/>
      </c>
      <c r="V830" s="41" t="str">
        <f t="shared" si="76"/>
        <v/>
      </c>
      <c r="W830" s="41" t="str">
        <f t="shared" si="77"/>
        <v/>
      </c>
    </row>
    <row r="831" spans="1:23" ht="23.5" thickBot="1">
      <c r="A831" s="48">
        <v>823</v>
      </c>
      <c r="B831" s="54" t="str">
        <f>IF(Data!B831:$B$1008&lt;&gt;"",Data!B831,"")</f>
        <v/>
      </c>
      <c r="R831" s="41" t="str">
        <f t="shared" si="72"/>
        <v/>
      </c>
      <c r="S831" s="41">
        <f t="shared" si="73"/>
        <v>823</v>
      </c>
      <c r="T831" s="41" t="str">
        <f t="shared" si="74"/>
        <v/>
      </c>
      <c r="U831" s="41" t="str">
        <f t="shared" si="75"/>
        <v/>
      </c>
      <c r="V831" s="41" t="str">
        <f t="shared" si="76"/>
        <v/>
      </c>
      <c r="W831" s="41" t="str">
        <f t="shared" si="77"/>
        <v/>
      </c>
    </row>
    <row r="832" spans="1:23" ht="23.5" thickBot="1">
      <c r="A832" s="48">
        <v>824</v>
      </c>
      <c r="B832" s="54" t="str">
        <f>IF(Data!B832:$B$1008&lt;&gt;"",Data!B832,"")</f>
        <v/>
      </c>
      <c r="R832" s="41" t="str">
        <f t="shared" si="72"/>
        <v/>
      </c>
      <c r="S832" s="41">
        <f t="shared" si="73"/>
        <v>824</v>
      </c>
      <c r="T832" s="41" t="str">
        <f t="shared" si="74"/>
        <v/>
      </c>
      <c r="U832" s="41" t="str">
        <f t="shared" si="75"/>
        <v/>
      </c>
      <c r="V832" s="41" t="str">
        <f t="shared" si="76"/>
        <v/>
      </c>
      <c r="W832" s="41" t="str">
        <f t="shared" si="77"/>
        <v/>
      </c>
    </row>
    <row r="833" spans="1:23" ht="23.5" thickBot="1">
      <c r="A833" s="48">
        <v>825</v>
      </c>
      <c r="B833" s="54" t="str">
        <f>IF(Data!B833:$B$1008&lt;&gt;"",Data!B833,"")</f>
        <v/>
      </c>
      <c r="R833" s="41" t="str">
        <f t="shared" si="72"/>
        <v/>
      </c>
      <c r="S833" s="41">
        <f t="shared" si="73"/>
        <v>825</v>
      </c>
      <c r="T833" s="41" t="str">
        <f t="shared" si="74"/>
        <v/>
      </c>
      <c r="U833" s="41" t="str">
        <f t="shared" si="75"/>
        <v/>
      </c>
      <c r="V833" s="41" t="str">
        <f t="shared" si="76"/>
        <v/>
      </c>
      <c r="W833" s="41" t="str">
        <f t="shared" si="77"/>
        <v/>
      </c>
    </row>
    <row r="834" spans="1:23" ht="23.5" thickBot="1">
      <c r="A834" s="48">
        <v>826</v>
      </c>
      <c r="B834" s="54" t="str">
        <f>IF(Data!B834:$B$1008&lt;&gt;"",Data!B834,"")</f>
        <v/>
      </c>
      <c r="R834" s="41" t="str">
        <f t="shared" si="72"/>
        <v/>
      </c>
      <c r="S834" s="41">
        <f t="shared" si="73"/>
        <v>826</v>
      </c>
      <c r="T834" s="41" t="str">
        <f t="shared" si="74"/>
        <v/>
      </c>
      <c r="U834" s="41" t="str">
        <f t="shared" si="75"/>
        <v/>
      </c>
      <c r="V834" s="41" t="str">
        <f t="shared" si="76"/>
        <v/>
      </c>
      <c r="W834" s="41" t="str">
        <f t="shared" si="77"/>
        <v/>
      </c>
    </row>
    <row r="835" spans="1:23" ht="23.5" thickBot="1">
      <c r="A835" s="48">
        <v>827</v>
      </c>
      <c r="B835" s="54" t="str">
        <f>IF(Data!B835:$B$1008&lt;&gt;"",Data!B835,"")</f>
        <v/>
      </c>
      <c r="R835" s="41" t="str">
        <f t="shared" si="72"/>
        <v/>
      </c>
      <c r="S835" s="41">
        <f t="shared" si="73"/>
        <v>827</v>
      </c>
      <c r="T835" s="41" t="str">
        <f t="shared" si="74"/>
        <v/>
      </c>
      <c r="U835" s="41" t="str">
        <f t="shared" si="75"/>
        <v/>
      </c>
      <c r="V835" s="41" t="str">
        <f t="shared" si="76"/>
        <v/>
      </c>
      <c r="W835" s="41" t="str">
        <f t="shared" si="77"/>
        <v/>
      </c>
    </row>
    <row r="836" spans="1:23" ht="23.5" thickBot="1">
      <c r="A836" s="48">
        <v>828</v>
      </c>
      <c r="B836" s="54" t="str">
        <f>IF(Data!B836:$B$1008&lt;&gt;"",Data!B836,"")</f>
        <v/>
      </c>
      <c r="R836" s="41" t="str">
        <f t="shared" si="72"/>
        <v/>
      </c>
      <c r="S836" s="41">
        <f t="shared" si="73"/>
        <v>828</v>
      </c>
      <c r="T836" s="41" t="str">
        <f t="shared" si="74"/>
        <v/>
      </c>
      <c r="U836" s="41" t="str">
        <f t="shared" si="75"/>
        <v/>
      </c>
      <c r="V836" s="41" t="str">
        <f t="shared" si="76"/>
        <v/>
      </c>
      <c r="W836" s="41" t="str">
        <f t="shared" si="77"/>
        <v/>
      </c>
    </row>
    <row r="837" spans="1:23" ht="23.5" thickBot="1">
      <c r="A837" s="48">
        <v>829</v>
      </c>
      <c r="B837" s="54" t="str">
        <f>IF(Data!B837:$B$1008&lt;&gt;"",Data!B837,"")</f>
        <v/>
      </c>
      <c r="R837" s="41" t="str">
        <f t="shared" si="72"/>
        <v/>
      </c>
      <c r="S837" s="41">
        <f t="shared" si="73"/>
        <v>829</v>
      </c>
      <c r="T837" s="41" t="str">
        <f t="shared" si="74"/>
        <v/>
      </c>
      <c r="U837" s="41" t="str">
        <f t="shared" si="75"/>
        <v/>
      </c>
      <c r="V837" s="41" t="str">
        <f t="shared" si="76"/>
        <v/>
      </c>
      <c r="W837" s="41" t="str">
        <f t="shared" si="77"/>
        <v/>
      </c>
    </row>
    <row r="838" spans="1:23" ht="23.5" thickBot="1">
      <c r="A838" s="48">
        <v>830</v>
      </c>
      <c r="B838" s="54" t="str">
        <f>IF(Data!B838:$B$1008&lt;&gt;"",Data!B838,"")</f>
        <v/>
      </c>
      <c r="R838" s="41" t="str">
        <f t="shared" si="72"/>
        <v/>
      </c>
      <c r="S838" s="41">
        <f t="shared" si="73"/>
        <v>830</v>
      </c>
      <c r="T838" s="41" t="str">
        <f t="shared" si="74"/>
        <v/>
      </c>
      <c r="U838" s="41" t="str">
        <f t="shared" si="75"/>
        <v/>
      </c>
      <c r="V838" s="41" t="str">
        <f t="shared" si="76"/>
        <v/>
      </c>
      <c r="W838" s="41" t="str">
        <f t="shared" si="77"/>
        <v/>
      </c>
    </row>
    <row r="839" spans="1:23" ht="23.5" thickBot="1">
      <c r="A839" s="48">
        <v>831</v>
      </c>
      <c r="B839" s="54" t="str">
        <f>IF(Data!B839:$B$1008&lt;&gt;"",Data!B839,"")</f>
        <v/>
      </c>
      <c r="R839" s="41" t="str">
        <f t="shared" si="72"/>
        <v/>
      </c>
      <c r="S839" s="41">
        <f t="shared" si="73"/>
        <v>831</v>
      </c>
      <c r="T839" s="41" t="str">
        <f t="shared" si="74"/>
        <v/>
      </c>
      <c r="U839" s="41" t="str">
        <f t="shared" si="75"/>
        <v/>
      </c>
      <c r="V839" s="41" t="str">
        <f t="shared" si="76"/>
        <v/>
      </c>
      <c r="W839" s="41" t="str">
        <f t="shared" si="77"/>
        <v/>
      </c>
    </row>
    <row r="840" spans="1:23" ht="23.5" thickBot="1">
      <c r="A840" s="48">
        <v>832</v>
      </c>
      <c r="B840" s="54" t="str">
        <f>IF(Data!B840:$B$1008&lt;&gt;"",Data!B840,"")</f>
        <v/>
      </c>
      <c r="R840" s="41" t="str">
        <f t="shared" si="72"/>
        <v/>
      </c>
      <c r="S840" s="41">
        <f t="shared" si="73"/>
        <v>832</v>
      </c>
      <c r="T840" s="41" t="str">
        <f t="shared" si="74"/>
        <v/>
      </c>
      <c r="U840" s="41" t="str">
        <f t="shared" si="75"/>
        <v/>
      </c>
      <c r="V840" s="41" t="str">
        <f t="shared" si="76"/>
        <v/>
      </c>
      <c r="W840" s="41" t="str">
        <f t="shared" si="77"/>
        <v/>
      </c>
    </row>
    <row r="841" spans="1:23" ht="23.5" thickBot="1">
      <c r="A841" s="48">
        <v>833</v>
      </c>
      <c r="B841" s="54" t="str">
        <f>IF(Data!B841:$B$1008&lt;&gt;"",Data!B841,"")</f>
        <v/>
      </c>
      <c r="R841" s="41" t="str">
        <f t="shared" ref="R841:R904" si="78">IF($B841="","",SMALL($B$9:$B$1008,ROW()-ROW($B$8)))</f>
        <v/>
      </c>
      <c r="S841" s="41">
        <f t="shared" si="73"/>
        <v>833</v>
      </c>
      <c r="T841" s="41" t="str">
        <f t="shared" si="74"/>
        <v/>
      </c>
      <c r="U841" s="41" t="str">
        <f t="shared" si="75"/>
        <v/>
      </c>
      <c r="V841" s="41" t="str">
        <f t="shared" si="76"/>
        <v/>
      </c>
      <c r="W841" s="41" t="str">
        <f t="shared" si="77"/>
        <v/>
      </c>
    </row>
    <row r="842" spans="1:23" ht="23.5" thickBot="1">
      <c r="A842" s="48">
        <v>834</v>
      </c>
      <c r="B842" s="54" t="str">
        <f>IF(Data!B842:$B$1008&lt;&gt;"",Data!B842,"")</f>
        <v/>
      </c>
      <c r="R842" s="41" t="str">
        <f t="shared" si="78"/>
        <v/>
      </c>
      <c r="S842" s="41">
        <f t="shared" ref="S842:S905" si="79">IF(ISBLANK(B842),"",S841+1)</f>
        <v>834</v>
      </c>
      <c r="T842" s="41" t="str">
        <f t="shared" ref="T842:T905" si="80">IFERROR(IF(ISBLANK(B842),"",NORMSDIST((R842-$L$10)/$L$11)),"")</f>
        <v/>
      </c>
      <c r="U842" s="41" t="str">
        <f t="shared" ref="U842:U905" si="81">IFERROR(IF(ISBLANK(B842),"",1-T842),"")</f>
        <v/>
      </c>
      <c r="V842" s="41" t="str">
        <f t="shared" ref="V842:V905" si="82">IFERROR(IF(ISBLANK(B842),"",SMALL($U$9:$U$134,S842)),"")</f>
        <v/>
      </c>
      <c r="W842" s="41" t="str">
        <f t="shared" ref="W842:W905" si="83">IFERROR(IF(ISBLANK(B842),"",(2*S842-1)*(LN(V842)+LN(T842))),"")</f>
        <v/>
      </c>
    </row>
    <row r="843" spans="1:23" ht="23.5" thickBot="1">
      <c r="A843" s="48">
        <v>835</v>
      </c>
      <c r="B843" s="54" t="str">
        <f>IF(Data!B843:$B$1008&lt;&gt;"",Data!B843,"")</f>
        <v/>
      </c>
      <c r="R843" s="41" t="str">
        <f t="shared" si="78"/>
        <v/>
      </c>
      <c r="S843" s="41">
        <f t="shared" si="79"/>
        <v>835</v>
      </c>
      <c r="T843" s="41" t="str">
        <f t="shared" si="80"/>
        <v/>
      </c>
      <c r="U843" s="41" t="str">
        <f t="shared" si="81"/>
        <v/>
      </c>
      <c r="V843" s="41" t="str">
        <f t="shared" si="82"/>
        <v/>
      </c>
      <c r="W843" s="41" t="str">
        <f t="shared" si="83"/>
        <v/>
      </c>
    </row>
    <row r="844" spans="1:23" ht="23.5" thickBot="1">
      <c r="A844" s="48">
        <v>836</v>
      </c>
      <c r="B844" s="54" t="str">
        <f>IF(Data!B844:$B$1008&lt;&gt;"",Data!B844,"")</f>
        <v/>
      </c>
      <c r="R844" s="41" t="str">
        <f t="shared" si="78"/>
        <v/>
      </c>
      <c r="S844" s="41">
        <f t="shared" si="79"/>
        <v>836</v>
      </c>
      <c r="T844" s="41" t="str">
        <f t="shared" si="80"/>
        <v/>
      </c>
      <c r="U844" s="41" t="str">
        <f t="shared" si="81"/>
        <v/>
      </c>
      <c r="V844" s="41" t="str">
        <f t="shared" si="82"/>
        <v/>
      </c>
      <c r="W844" s="41" t="str">
        <f t="shared" si="83"/>
        <v/>
      </c>
    </row>
    <row r="845" spans="1:23" ht="23.5" thickBot="1">
      <c r="A845" s="48">
        <v>837</v>
      </c>
      <c r="B845" s="54" t="str">
        <f>IF(Data!B845:$B$1008&lt;&gt;"",Data!B845,"")</f>
        <v/>
      </c>
      <c r="R845" s="41" t="str">
        <f t="shared" si="78"/>
        <v/>
      </c>
      <c r="S845" s="41">
        <f t="shared" si="79"/>
        <v>837</v>
      </c>
      <c r="T845" s="41" t="str">
        <f t="shared" si="80"/>
        <v/>
      </c>
      <c r="U845" s="41" t="str">
        <f t="shared" si="81"/>
        <v/>
      </c>
      <c r="V845" s="41" t="str">
        <f t="shared" si="82"/>
        <v/>
      </c>
      <c r="W845" s="41" t="str">
        <f t="shared" si="83"/>
        <v/>
      </c>
    </row>
    <row r="846" spans="1:23" ht="23.5" thickBot="1">
      <c r="A846" s="48">
        <v>838</v>
      </c>
      <c r="B846" s="54" t="str">
        <f>IF(Data!B846:$B$1008&lt;&gt;"",Data!B846,"")</f>
        <v/>
      </c>
      <c r="R846" s="41" t="str">
        <f t="shared" si="78"/>
        <v/>
      </c>
      <c r="S846" s="41">
        <f t="shared" si="79"/>
        <v>838</v>
      </c>
      <c r="T846" s="41" t="str">
        <f t="shared" si="80"/>
        <v/>
      </c>
      <c r="U846" s="41" t="str">
        <f t="shared" si="81"/>
        <v/>
      </c>
      <c r="V846" s="41" t="str">
        <f t="shared" si="82"/>
        <v/>
      </c>
      <c r="W846" s="41" t="str">
        <f t="shared" si="83"/>
        <v/>
      </c>
    </row>
    <row r="847" spans="1:23" ht="23.5" thickBot="1">
      <c r="A847" s="48">
        <v>839</v>
      </c>
      <c r="B847" s="54" t="str">
        <f>IF(Data!B847:$B$1008&lt;&gt;"",Data!B847,"")</f>
        <v/>
      </c>
      <c r="R847" s="41" t="str">
        <f t="shared" si="78"/>
        <v/>
      </c>
      <c r="S847" s="41">
        <f t="shared" si="79"/>
        <v>839</v>
      </c>
      <c r="T847" s="41" t="str">
        <f t="shared" si="80"/>
        <v/>
      </c>
      <c r="U847" s="41" t="str">
        <f t="shared" si="81"/>
        <v/>
      </c>
      <c r="V847" s="41" t="str">
        <f t="shared" si="82"/>
        <v/>
      </c>
      <c r="W847" s="41" t="str">
        <f t="shared" si="83"/>
        <v/>
      </c>
    </row>
    <row r="848" spans="1:23" ht="23.5" thickBot="1">
      <c r="A848" s="48">
        <v>840</v>
      </c>
      <c r="B848" s="54" t="str">
        <f>IF(Data!B848:$B$1008&lt;&gt;"",Data!B848,"")</f>
        <v/>
      </c>
      <c r="R848" s="41" t="str">
        <f t="shared" si="78"/>
        <v/>
      </c>
      <c r="S848" s="41">
        <f t="shared" si="79"/>
        <v>840</v>
      </c>
      <c r="T848" s="41" t="str">
        <f t="shared" si="80"/>
        <v/>
      </c>
      <c r="U848" s="41" t="str">
        <f t="shared" si="81"/>
        <v/>
      </c>
      <c r="V848" s="41" t="str">
        <f t="shared" si="82"/>
        <v/>
      </c>
      <c r="W848" s="41" t="str">
        <f t="shared" si="83"/>
        <v/>
      </c>
    </row>
    <row r="849" spans="1:23" ht="23.5" thickBot="1">
      <c r="A849" s="48">
        <v>841</v>
      </c>
      <c r="B849" s="54" t="str">
        <f>IF(Data!B849:$B$1008&lt;&gt;"",Data!B849,"")</f>
        <v/>
      </c>
      <c r="R849" s="41" t="str">
        <f t="shared" si="78"/>
        <v/>
      </c>
      <c r="S849" s="41">
        <f t="shared" si="79"/>
        <v>841</v>
      </c>
      <c r="T849" s="41" t="str">
        <f t="shared" si="80"/>
        <v/>
      </c>
      <c r="U849" s="41" t="str">
        <f t="shared" si="81"/>
        <v/>
      </c>
      <c r="V849" s="41" t="str">
        <f t="shared" si="82"/>
        <v/>
      </c>
      <c r="W849" s="41" t="str">
        <f t="shared" si="83"/>
        <v/>
      </c>
    </row>
    <row r="850" spans="1:23" ht="23.5" thickBot="1">
      <c r="A850" s="48">
        <v>842</v>
      </c>
      <c r="B850" s="54" t="str">
        <f>IF(Data!B850:$B$1008&lt;&gt;"",Data!B850,"")</f>
        <v/>
      </c>
      <c r="R850" s="41" t="str">
        <f t="shared" si="78"/>
        <v/>
      </c>
      <c r="S850" s="41">
        <f t="shared" si="79"/>
        <v>842</v>
      </c>
      <c r="T850" s="41" t="str">
        <f t="shared" si="80"/>
        <v/>
      </c>
      <c r="U850" s="41" t="str">
        <f t="shared" si="81"/>
        <v/>
      </c>
      <c r="V850" s="41" t="str">
        <f t="shared" si="82"/>
        <v/>
      </c>
      <c r="W850" s="41" t="str">
        <f t="shared" si="83"/>
        <v/>
      </c>
    </row>
    <row r="851" spans="1:23" ht="23.5" thickBot="1">
      <c r="A851" s="48">
        <v>843</v>
      </c>
      <c r="B851" s="54" t="str">
        <f>IF(Data!B851:$B$1008&lt;&gt;"",Data!B851,"")</f>
        <v/>
      </c>
      <c r="R851" s="41" t="str">
        <f t="shared" si="78"/>
        <v/>
      </c>
      <c r="S851" s="41">
        <f t="shared" si="79"/>
        <v>843</v>
      </c>
      <c r="T851" s="41" t="str">
        <f t="shared" si="80"/>
        <v/>
      </c>
      <c r="U851" s="41" t="str">
        <f t="shared" si="81"/>
        <v/>
      </c>
      <c r="V851" s="41" t="str">
        <f t="shared" si="82"/>
        <v/>
      </c>
      <c r="W851" s="41" t="str">
        <f t="shared" si="83"/>
        <v/>
      </c>
    </row>
    <row r="852" spans="1:23" ht="23.5" thickBot="1">
      <c r="A852" s="48">
        <v>844</v>
      </c>
      <c r="B852" s="54" t="str">
        <f>IF(Data!B852:$B$1008&lt;&gt;"",Data!B852,"")</f>
        <v/>
      </c>
      <c r="R852" s="41" t="str">
        <f t="shared" si="78"/>
        <v/>
      </c>
      <c r="S852" s="41">
        <f t="shared" si="79"/>
        <v>844</v>
      </c>
      <c r="T852" s="41" t="str">
        <f t="shared" si="80"/>
        <v/>
      </c>
      <c r="U852" s="41" t="str">
        <f t="shared" si="81"/>
        <v/>
      </c>
      <c r="V852" s="41" t="str">
        <f t="shared" si="82"/>
        <v/>
      </c>
      <c r="W852" s="41" t="str">
        <f t="shared" si="83"/>
        <v/>
      </c>
    </row>
    <row r="853" spans="1:23" ht="23.5" thickBot="1">
      <c r="A853" s="48">
        <v>845</v>
      </c>
      <c r="B853" s="54" t="str">
        <f>IF(Data!B853:$B$1008&lt;&gt;"",Data!B853,"")</f>
        <v/>
      </c>
      <c r="R853" s="41" t="str">
        <f t="shared" si="78"/>
        <v/>
      </c>
      <c r="S853" s="41">
        <f t="shared" si="79"/>
        <v>845</v>
      </c>
      <c r="T853" s="41" t="str">
        <f t="shared" si="80"/>
        <v/>
      </c>
      <c r="U853" s="41" t="str">
        <f t="shared" si="81"/>
        <v/>
      </c>
      <c r="V853" s="41" t="str">
        <f t="shared" si="82"/>
        <v/>
      </c>
      <c r="W853" s="41" t="str">
        <f t="shared" si="83"/>
        <v/>
      </c>
    </row>
    <row r="854" spans="1:23" ht="23.5" thickBot="1">
      <c r="A854" s="48">
        <v>846</v>
      </c>
      <c r="B854" s="54" t="str">
        <f>IF(Data!B854:$B$1008&lt;&gt;"",Data!B854,"")</f>
        <v/>
      </c>
      <c r="R854" s="41" t="str">
        <f t="shared" si="78"/>
        <v/>
      </c>
      <c r="S854" s="41">
        <f t="shared" si="79"/>
        <v>846</v>
      </c>
      <c r="T854" s="41" t="str">
        <f t="shared" si="80"/>
        <v/>
      </c>
      <c r="U854" s="41" t="str">
        <f t="shared" si="81"/>
        <v/>
      </c>
      <c r="V854" s="41" t="str">
        <f t="shared" si="82"/>
        <v/>
      </c>
      <c r="W854" s="41" t="str">
        <f t="shared" si="83"/>
        <v/>
      </c>
    </row>
    <row r="855" spans="1:23" ht="23.5" thickBot="1">
      <c r="A855" s="48">
        <v>847</v>
      </c>
      <c r="B855" s="54" t="str">
        <f>IF(Data!B855:$B$1008&lt;&gt;"",Data!B855,"")</f>
        <v/>
      </c>
      <c r="R855" s="41" t="str">
        <f t="shared" si="78"/>
        <v/>
      </c>
      <c r="S855" s="41">
        <f t="shared" si="79"/>
        <v>847</v>
      </c>
      <c r="T855" s="41" t="str">
        <f t="shared" si="80"/>
        <v/>
      </c>
      <c r="U855" s="41" t="str">
        <f t="shared" si="81"/>
        <v/>
      </c>
      <c r="V855" s="41" t="str">
        <f t="shared" si="82"/>
        <v/>
      </c>
      <c r="W855" s="41" t="str">
        <f t="shared" si="83"/>
        <v/>
      </c>
    </row>
    <row r="856" spans="1:23" ht="23.5" thickBot="1">
      <c r="A856" s="48">
        <v>848</v>
      </c>
      <c r="B856" s="54" t="str">
        <f>IF(Data!B856:$B$1008&lt;&gt;"",Data!B856,"")</f>
        <v/>
      </c>
      <c r="R856" s="41" t="str">
        <f t="shared" si="78"/>
        <v/>
      </c>
      <c r="S856" s="41">
        <f t="shared" si="79"/>
        <v>848</v>
      </c>
      <c r="T856" s="41" t="str">
        <f t="shared" si="80"/>
        <v/>
      </c>
      <c r="U856" s="41" t="str">
        <f t="shared" si="81"/>
        <v/>
      </c>
      <c r="V856" s="41" t="str">
        <f t="shared" si="82"/>
        <v/>
      </c>
      <c r="W856" s="41" t="str">
        <f t="shared" si="83"/>
        <v/>
      </c>
    </row>
    <row r="857" spans="1:23" ht="23.5" thickBot="1">
      <c r="A857" s="48">
        <v>849</v>
      </c>
      <c r="B857" s="54" t="str">
        <f>IF(Data!B857:$B$1008&lt;&gt;"",Data!B857,"")</f>
        <v/>
      </c>
      <c r="R857" s="41" t="str">
        <f t="shared" si="78"/>
        <v/>
      </c>
      <c r="S857" s="41">
        <f t="shared" si="79"/>
        <v>849</v>
      </c>
      <c r="T857" s="41" t="str">
        <f t="shared" si="80"/>
        <v/>
      </c>
      <c r="U857" s="41" t="str">
        <f t="shared" si="81"/>
        <v/>
      </c>
      <c r="V857" s="41" t="str">
        <f t="shared" si="82"/>
        <v/>
      </c>
      <c r="W857" s="41" t="str">
        <f t="shared" si="83"/>
        <v/>
      </c>
    </row>
    <row r="858" spans="1:23" ht="23.5" thickBot="1">
      <c r="A858" s="48">
        <v>850</v>
      </c>
      <c r="B858" s="54" t="str">
        <f>IF(Data!B858:$B$1008&lt;&gt;"",Data!B858,"")</f>
        <v/>
      </c>
      <c r="R858" s="41" t="str">
        <f t="shared" si="78"/>
        <v/>
      </c>
      <c r="S858" s="41">
        <f t="shared" si="79"/>
        <v>850</v>
      </c>
      <c r="T858" s="41" t="str">
        <f t="shared" si="80"/>
        <v/>
      </c>
      <c r="U858" s="41" t="str">
        <f t="shared" si="81"/>
        <v/>
      </c>
      <c r="V858" s="41" t="str">
        <f t="shared" si="82"/>
        <v/>
      </c>
      <c r="W858" s="41" t="str">
        <f t="shared" si="83"/>
        <v/>
      </c>
    </row>
    <row r="859" spans="1:23" ht="23.5" thickBot="1">
      <c r="A859" s="48">
        <v>851</v>
      </c>
      <c r="B859" s="54" t="str">
        <f>IF(Data!B859:$B$1008&lt;&gt;"",Data!B859,"")</f>
        <v/>
      </c>
      <c r="R859" s="41" t="str">
        <f t="shared" si="78"/>
        <v/>
      </c>
      <c r="S859" s="41">
        <f t="shared" si="79"/>
        <v>851</v>
      </c>
      <c r="T859" s="41" t="str">
        <f t="shared" si="80"/>
        <v/>
      </c>
      <c r="U859" s="41" t="str">
        <f t="shared" si="81"/>
        <v/>
      </c>
      <c r="V859" s="41" t="str">
        <f t="shared" si="82"/>
        <v/>
      </c>
      <c r="W859" s="41" t="str">
        <f t="shared" si="83"/>
        <v/>
      </c>
    </row>
    <row r="860" spans="1:23" ht="23.5" thickBot="1">
      <c r="A860" s="48">
        <v>852</v>
      </c>
      <c r="B860" s="54" t="str">
        <f>IF(Data!B860:$B$1008&lt;&gt;"",Data!B860,"")</f>
        <v/>
      </c>
      <c r="R860" s="41" t="str">
        <f t="shared" si="78"/>
        <v/>
      </c>
      <c r="S860" s="41">
        <f t="shared" si="79"/>
        <v>852</v>
      </c>
      <c r="T860" s="41" t="str">
        <f t="shared" si="80"/>
        <v/>
      </c>
      <c r="U860" s="41" t="str">
        <f t="shared" si="81"/>
        <v/>
      </c>
      <c r="V860" s="41" t="str">
        <f t="shared" si="82"/>
        <v/>
      </c>
      <c r="W860" s="41" t="str">
        <f t="shared" si="83"/>
        <v/>
      </c>
    </row>
    <row r="861" spans="1:23" ht="23.5" thickBot="1">
      <c r="A861" s="48">
        <v>853</v>
      </c>
      <c r="B861" s="54" t="str">
        <f>IF(Data!B861:$B$1008&lt;&gt;"",Data!B861,"")</f>
        <v/>
      </c>
      <c r="R861" s="41" t="str">
        <f t="shared" si="78"/>
        <v/>
      </c>
      <c r="S861" s="41">
        <f t="shared" si="79"/>
        <v>853</v>
      </c>
      <c r="T861" s="41" t="str">
        <f t="shared" si="80"/>
        <v/>
      </c>
      <c r="U861" s="41" t="str">
        <f t="shared" si="81"/>
        <v/>
      </c>
      <c r="V861" s="41" t="str">
        <f t="shared" si="82"/>
        <v/>
      </c>
      <c r="W861" s="41" t="str">
        <f t="shared" si="83"/>
        <v/>
      </c>
    </row>
    <row r="862" spans="1:23" ht="23.5" thickBot="1">
      <c r="A862" s="48">
        <v>854</v>
      </c>
      <c r="B862" s="54" t="str">
        <f>IF(Data!B862:$B$1008&lt;&gt;"",Data!B862,"")</f>
        <v/>
      </c>
      <c r="R862" s="41" t="str">
        <f t="shared" si="78"/>
        <v/>
      </c>
      <c r="S862" s="41">
        <f t="shared" si="79"/>
        <v>854</v>
      </c>
      <c r="T862" s="41" t="str">
        <f t="shared" si="80"/>
        <v/>
      </c>
      <c r="U862" s="41" t="str">
        <f t="shared" si="81"/>
        <v/>
      </c>
      <c r="V862" s="41" t="str">
        <f t="shared" si="82"/>
        <v/>
      </c>
      <c r="W862" s="41" t="str">
        <f t="shared" si="83"/>
        <v/>
      </c>
    </row>
    <row r="863" spans="1:23" ht="23.5" thickBot="1">
      <c r="A863" s="48">
        <v>855</v>
      </c>
      <c r="B863" s="54" t="str">
        <f>IF(Data!B863:$B$1008&lt;&gt;"",Data!B863,"")</f>
        <v/>
      </c>
      <c r="R863" s="41" t="str">
        <f t="shared" si="78"/>
        <v/>
      </c>
      <c r="S863" s="41">
        <f t="shared" si="79"/>
        <v>855</v>
      </c>
      <c r="T863" s="41" t="str">
        <f t="shared" si="80"/>
        <v/>
      </c>
      <c r="U863" s="41" t="str">
        <f t="shared" si="81"/>
        <v/>
      </c>
      <c r="V863" s="41" t="str">
        <f t="shared" si="82"/>
        <v/>
      </c>
      <c r="W863" s="41" t="str">
        <f t="shared" si="83"/>
        <v/>
      </c>
    </row>
    <row r="864" spans="1:23" ht="23.5" thickBot="1">
      <c r="A864" s="48">
        <v>856</v>
      </c>
      <c r="B864" s="54" t="str">
        <f>IF(Data!B864:$B$1008&lt;&gt;"",Data!B864,"")</f>
        <v/>
      </c>
      <c r="R864" s="41" t="str">
        <f t="shared" si="78"/>
        <v/>
      </c>
      <c r="S864" s="41">
        <f t="shared" si="79"/>
        <v>856</v>
      </c>
      <c r="T864" s="41" t="str">
        <f t="shared" si="80"/>
        <v/>
      </c>
      <c r="U864" s="41" t="str">
        <f t="shared" si="81"/>
        <v/>
      </c>
      <c r="V864" s="41" t="str">
        <f t="shared" si="82"/>
        <v/>
      </c>
      <c r="W864" s="41" t="str">
        <f t="shared" si="83"/>
        <v/>
      </c>
    </row>
    <row r="865" spans="1:23" ht="23.5" thickBot="1">
      <c r="A865" s="48">
        <v>857</v>
      </c>
      <c r="B865" s="54" t="str">
        <f>IF(Data!B865:$B$1008&lt;&gt;"",Data!B865,"")</f>
        <v/>
      </c>
      <c r="R865" s="41" t="str">
        <f t="shared" si="78"/>
        <v/>
      </c>
      <c r="S865" s="41">
        <f t="shared" si="79"/>
        <v>857</v>
      </c>
      <c r="T865" s="41" t="str">
        <f t="shared" si="80"/>
        <v/>
      </c>
      <c r="U865" s="41" t="str">
        <f t="shared" si="81"/>
        <v/>
      </c>
      <c r="V865" s="41" t="str">
        <f t="shared" si="82"/>
        <v/>
      </c>
      <c r="W865" s="41" t="str">
        <f t="shared" si="83"/>
        <v/>
      </c>
    </row>
    <row r="866" spans="1:23" ht="23.5" thickBot="1">
      <c r="A866" s="48">
        <v>858</v>
      </c>
      <c r="B866" s="54" t="str">
        <f>IF(Data!B866:$B$1008&lt;&gt;"",Data!B866,"")</f>
        <v/>
      </c>
      <c r="R866" s="41" t="str">
        <f t="shared" si="78"/>
        <v/>
      </c>
      <c r="S866" s="41">
        <f t="shared" si="79"/>
        <v>858</v>
      </c>
      <c r="T866" s="41" t="str">
        <f t="shared" si="80"/>
        <v/>
      </c>
      <c r="U866" s="41" t="str">
        <f t="shared" si="81"/>
        <v/>
      </c>
      <c r="V866" s="41" t="str">
        <f t="shared" si="82"/>
        <v/>
      </c>
      <c r="W866" s="41" t="str">
        <f t="shared" si="83"/>
        <v/>
      </c>
    </row>
    <row r="867" spans="1:23" ht="23.5" thickBot="1">
      <c r="A867" s="48">
        <v>859</v>
      </c>
      <c r="B867" s="54" t="str">
        <f>IF(Data!B867:$B$1008&lt;&gt;"",Data!B867,"")</f>
        <v/>
      </c>
      <c r="R867" s="41" t="str">
        <f t="shared" si="78"/>
        <v/>
      </c>
      <c r="S867" s="41">
        <f t="shared" si="79"/>
        <v>859</v>
      </c>
      <c r="T867" s="41" t="str">
        <f t="shared" si="80"/>
        <v/>
      </c>
      <c r="U867" s="41" t="str">
        <f t="shared" si="81"/>
        <v/>
      </c>
      <c r="V867" s="41" t="str">
        <f t="shared" si="82"/>
        <v/>
      </c>
      <c r="W867" s="41" t="str">
        <f t="shared" si="83"/>
        <v/>
      </c>
    </row>
    <row r="868" spans="1:23" ht="23.5" thickBot="1">
      <c r="A868" s="48">
        <v>860</v>
      </c>
      <c r="B868" s="54" t="str">
        <f>IF(Data!B868:$B$1008&lt;&gt;"",Data!B868,"")</f>
        <v/>
      </c>
      <c r="R868" s="41" t="str">
        <f t="shared" si="78"/>
        <v/>
      </c>
      <c r="S868" s="41">
        <f t="shared" si="79"/>
        <v>860</v>
      </c>
      <c r="T868" s="41" t="str">
        <f t="shared" si="80"/>
        <v/>
      </c>
      <c r="U868" s="41" t="str">
        <f t="shared" si="81"/>
        <v/>
      </c>
      <c r="V868" s="41" t="str">
        <f t="shared" si="82"/>
        <v/>
      </c>
      <c r="W868" s="41" t="str">
        <f t="shared" si="83"/>
        <v/>
      </c>
    </row>
    <row r="869" spans="1:23" ht="23.5" thickBot="1">
      <c r="A869" s="48">
        <v>861</v>
      </c>
      <c r="B869" s="54" t="str">
        <f>IF(Data!B869:$B$1008&lt;&gt;"",Data!B869,"")</f>
        <v/>
      </c>
      <c r="R869" s="41" t="str">
        <f t="shared" si="78"/>
        <v/>
      </c>
      <c r="S869" s="41">
        <f t="shared" si="79"/>
        <v>861</v>
      </c>
      <c r="T869" s="41" t="str">
        <f t="shared" si="80"/>
        <v/>
      </c>
      <c r="U869" s="41" t="str">
        <f t="shared" si="81"/>
        <v/>
      </c>
      <c r="V869" s="41" t="str">
        <f t="shared" si="82"/>
        <v/>
      </c>
      <c r="W869" s="41" t="str">
        <f t="shared" si="83"/>
        <v/>
      </c>
    </row>
    <row r="870" spans="1:23" ht="23.5" thickBot="1">
      <c r="A870" s="48">
        <v>862</v>
      </c>
      <c r="B870" s="54" t="str">
        <f>IF(Data!B870:$B$1008&lt;&gt;"",Data!B870,"")</f>
        <v/>
      </c>
      <c r="R870" s="41" t="str">
        <f t="shared" si="78"/>
        <v/>
      </c>
      <c r="S870" s="41">
        <f t="shared" si="79"/>
        <v>862</v>
      </c>
      <c r="T870" s="41" t="str">
        <f t="shared" si="80"/>
        <v/>
      </c>
      <c r="U870" s="41" t="str">
        <f t="shared" si="81"/>
        <v/>
      </c>
      <c r="V870" s="41" t="str">
        <f t="shared" si="82"/>
        <v/>
      </c>
      <c r="W870" s="41" t="str">
        <f t="shared" si="83"/>
        <v/>
      </c>
    </row>
    <row r="871" spans="1:23" ht="23.5" thickBot="1">
      <c r="A871" s="48">
        <v>863</v>
      </c>
      <c r="B871" s="54" t="str">
        <f>IF(Data!B871:$B$1008&lt;&gt;"",Data!B871,"")</f>
        <v/>
      </c>
      <c r="R871" s="41" t="str">
        <f t="shared" si="78"/>
        <v/>
      </c>
      <c r="S871" s="41">
        <f t="shared" si="79"/>
        <v>863</v>
      </c>
      <c r="T871" s="41" t="str">
        <f t="shared" si="80"/>
        <v/>
      </c>
      <c r="U871" s="41" t="str">
        <f t="shared" si="81"/>
        <v/>
      </c>
      <c r="V871" s="41" t="str">
        <f t="shared" si="82"/>
        <v/>
      </c>
      <c r="W871" s="41" t="str">
        <f t="shared" si="83"/>
        <v/>
      </c>
    </row>
    <row r="872" spans="1:23" ht="23.5" thickBot="1">
      <c r="A872" s="48">
        <v>864</v>
      </c>
      <c r="B872" s="54" t="str">
        <f>IF(Data!B872:$B$1008&lt;&gt;"",Data!B872,"")</f>
        <v/>
      </c>
      <c r="R872" s="41" t="str">
        <f t="shared" si="78"/>
        <v/>
      </c>
      <c r="S872" s="41">
        <f t="shared" si="79"/>
        <v>864</v>
      </c>
      <c r="T872" s="41" t="str">
        <f t="shared" si="80"/>
        <v/>
      </c>
      <c r="U872" s="41" t="str">
        <f t="shared" si="81"/>
        <v/>
      </c>
      <c r="V872" s="41" t="str">
        <f t="shared" si="82"/>
        <v/>
      </c>
      <c r="W872" s="41" t="str">
        <f t="shared" si="83"/>
        <v/>
      </c>
    </row>
    <row r="873" spans="1:23" ht="23.5" thickBot="1">
      <c r="A873" s="48">
        <v>865</v>
      </c>
      <c r="B873" s="54" t="str">
        <f>IF(Data!B873:$B$1008&lt;&gt;"",Data!B873,"")</f>
        <v/>
      </c>
      <c r="R873" s="41" t="str">
        <f t="shared" si="78"/>
        <v/>
      </c>
      <c r="S873" s="41">
        <f t="shared" si="79"/>
        <v>865</v>
      </c>
      <c r="T873" s="41" t="str">
        <f t="shared" si="80"/>
        <v/>
      </c>
      <c r="U873" s="41" t="str">
        <f t="shared" si="81"/>
        <v/>
      </c>
      <c r="V873" s="41" t="str">
        <f t="shared" si="82"/>
        <v/>
      </c>
      <c r="W873" s="41" t="str">
        <f t="shared" si="83"/>
        <v/>
      </c>
    </row>
    <row r="874" spans="1:23" ht="23.5" thickBot="1">
      <c r="A874" s="48">
        <v>866</v>
      </c>
      <c r="B874" s="54" t="str">
        <f>IF(Data!B874:$B$1008&lt;&gt;"",Data!B874,"")</f>
        <v/>
      </c>
      <c r="R874" s="41" t="str">
        <f t="shared" si="78"/>
        <v/>
      </c>
      <c r="S874" s="41">
        <f t="shared" si="79"/>
        <v>866</v>
      </c>
      <c r="T874" s="41" t="str">
        <f t="shared" si="80"/>
        <v/>
      </c>
      <c r="U874" s="41" t="str">
        <f t="shared" si="81"/>
        <v/>
      </c>
      <c r="V874" s="41" t="str">
        <f t="shared" si="82"/>
        <v/>
      </c>
      <c r="W874" s="41" t="str">
        <f t="shared" si="83"/>
        <v/>
      </c>
    </row>
    <row r="875" spans="1:23" ht="23.5" thickBot="1">
      <c r="A875" s="48">
        <v>867</v>
      </c>
      <c r="B875" s="54" t="str">
        <f>IF(Data!B875:$B$1008&lt;&gt;"",Data!B875,"")</f>
        <v/>
      </c>
      <c r="R875" s="41" t="str">
        <f t="shared" si="78"/>
        <v/>
      </c>
      <c r="S875" s="41">
        <f t="shared" si="79"/>
        <v>867</v>
      </c>
      <c r="T875" s="41" t="str">
        <f t="shared" si="80"/>
        <v/>
      </c>
      <c r="U875" s="41" t="str">
        <f t="shared" si="81"/>
        <v/>
      </c>
      <c r="V875" s="41" t="str">
        <f t="shared" si="82"/>
        <v/>
      </c>
      <c r="W875" s="41" t="str">
        <f t="shared" si="83"/>
        <v/>
      </c>
    </row>
    <row r="876" spans="1:23" ht="23.5" thickBot="1">
      <c r="A876" s="48">
        <v>868</v>
      </c>
      <c r="B876" s="54" t="str">
        <f>IF(Data!B876:$B$1008&lt;&gt;"",Data!B876,"")</f>
        <v/>
      </c>
      <c r="R876" s="41" t="str">
        <f t="shared" si="78"/>
        <v/>
      </c>
      <c r="S876" s="41">
        <f t="shared" si="79"/>
        <v>868</v>
      </c>
      <c r="T876" s="41" t="str">
        <f t="shared" si="80"/>
        <v/>
      </c>
      <c r="U876" s="41" t="str">
        <f t="shared" si="81"/>
        <v/>
      </c>
      <c r="V876" s="41" t="str">
        <f t="shared" si="82"/>
        <v/>
      </c>
      <c r="W876" s="41" t="str">
        <f t="shared" si="83"/>
        <v/>
      </c>
    </row>
    <row r="877" spans="1:23" ht="23.5" thickBot="1">
      <c r="A877" s="48">
        <v>869</v>
      </c>
      <c r="B877" s="54" t="str">
        <f>IF(Data!B877:$B$1008&lt;&gt;"",Data!B877,"")</f>
        <v/>
      </c>
      <c r="R877" s="41" t="str">
        <f t="shared" si="78"/>
        <v/>
      </c>
      <c r="S877" s="41">
        <f t="shared" si="79"/>
        <v>869</v>
      </c>
      <c r="T877" s="41" t="str">
        <f t="shared" si="80"/>
        <v/>
      </c>
      <c r="U877" s="41" t="str">
        <f t="shared" si="81"/>
        <v/>
      </c>
      <c r="V877" s="41" t="str">
        <f t="shared" si="82"/>
        <v/>
      </c>
      <c r="W877" s="41" t="str">
        <f t="shared" si="83"/>
        <v/>
      </c>
    </row>
    <row r="878" spans="1:23" ht="23.5" thickBot="1">
      <c r="A878" s="48">
        <v>870</v>
      </c>
      <c r="B878" s="54" t="str">
        <f>IF(Data!B878:$B$1008&lt;&gt;"",Data!B878,"")</f>
        <v/>
      </c>
      <c r="R878" s="41" t="str">
        <f t="shared" si="78"/>
        <v/>
      </c>
      <c r="S878" s="41">
        <f t="shared" si="79"/>
        <v>870</v>
      </c>
      <c r="T878" s="41" t="str">
        <f t="shared" si="80"/>
        <v/>
      </c>
      <c r="U878" s="41" t="str">
        <f t="shared" si="81"/>
        <v/>
      </c>
      <c r="V878" s="41" t="str">
        <f t="shared" si="82"/>
        <v/>
      </c>
      <c r="W878" s="41" t="str">
        <f t="shared" si="83"/>
        <v/>
      </c>
    </row>
    <row r="879" spans="1:23" ht="23.5" thickBot="1">
      <c r="A879" s="48">
        <v>871</v>
      </c>
      <c r="B879" s="54" t="str">
        <f>IF(Data!B879:$B$1008&lt;&gt;"",Data!B879,"")</f>
        <v/>
      </c>
      <c r="R879" s="41" t="str">
        <f t="shared" si="78"/>
        <v/>
      </c>
      <c r="S879" s="41">
        <f t="shared" si="79"/>
        <v>871</v>
      </c>
      <c r="T879" s="41" t="str">
        <f t="shared" si="80"/>
        <v/>
      </c>
      <c r="U879" s="41" t="str">
        <f t="shared" si="81"/>
        <v/>
      </c>
      <c r="V879" s="41" t="str">
        <f t="shared" si="82"/>
        <v/>
      </c>
      <c r="W879" s="41" t="str">
        <f t="shared" si="83"/>
        <v/>
      </c>
    </row>
    <row r="880" spans="1:23" ht="23.5" thickBot="1">
      <c r="A880" s="48">
        <v>872</v>
      </c>
      <c r="B880" s="54" t="str">
        <f>IF(Data!B880:$B$1008&lt;&gt;"",Data!B880,"")</f>
        <v/>
      </c>
      <c r="R880" s="41" t="str">
        <f t="shared" si="78"/>
        <v/>
      </c>
      <c r="S880" s="41">
        <f t="shared" si="79"/>
        <v>872</v>
      </c>
      <c r="T880" s="41" t="str">
        <f t="shared" si="80"/>
        <v/>
      </c>
      <c r="U880" s="41" t="str">
        <f t="shared" si="81"/>
        <v/>
      </c>
      <c r="V880" s="41" t="str">
        <f t="shared" si="82"/>
        <v/>
      </c>
      <c r="W880" s="41" t="str">
        <f t="shared" si="83"/>
        <v/>
      </c>
    </row>
    <row r="881" spans="1:23" ht="23.5" thickBot="1">
      <c r="A881" s="48">
        <v>873</v>
      </c>
      <c r="B881" s="54" t="str">
        <f>IF(Data!B881:$B$1008&lt;&gt;"",Data!B881,"")</f>
        <v/>
      </c>
      <c r="R881" s="41" t="str">
        <f t="shared" si="78"/>
        <v/>
      </c>
      <c r="S881" s="41">
        <f t="shared" si="79"/>
        <v>873</v>
      </c>
      <c r="T881" s="41" t="str">
        <f t="shared" si="80"/>
        <v/>
      </c>
      <c r="U881" s="41" t="str">
        <f t="shared" si="81"/>
        <v/>
      </c>
      <c r="V881" s="41" t="str">
        <f t="shared" si="82"/>
        <v/>
      </c>
      <c r="W881" s="41" t="str">
        <f t="shared" si="83"/>
        <v/>
      </c>
    </row>
    <row r="882" spans="1:23" ht="23.5" thickBot="1">
      <c r="A882" s="48">
        <v>874</v>
      </c>
      <c r="B882" s="54" t="str">
        <f>IF(Data!B882:$B$1008&lt;&gt;"",Data!B882,"")</f>
        <v/>
      </c>
      <c r="R882" s="41" t="str">
        <f t="shared" si="78"/>
        <v/>
      </c>
      <c r="S882" s="41">
        <f t="shared" si="79"/>
        <v>874</v>
      </c>
      <c r="T882" s="41" t="str">
        <f t="shared" si="80"/>
        <v/>
      </c>
      <c r="U882" s="41" t="str">
        <f t="shared" si="81"/>
        <v/>
      </c>
      <c r="V882" s="41" t="str">
        <f t="shared" si="82"/>
        <v/>
      </c>
      <c r="W882" s="41" t="str">
        <f t="shared" si="83"/>
        <v/>
      </c>
    </row>
    <row r="883" spans="1:23" ht="23.5" thickBot="1">
      <c r="A883" s="48">
        <v>875</v>
      </c>
      <c r="B883" s="54" t="str">
        <f>IF(Data!B883:$B$1008&lt;&gt;"",Data!B883,"")</f>
        <v/>
      </c>
      <c r="R883" s="41" t="str">
        <f t="shared" si="78"/>
        <v/>
      </c>
      <c r="S883" s="41">
        <f t="shared" si="79"/>
        <v>875</v>
      </c>
      <c r="T883" s="41" t="str">
        <f t="shared" si="80"/>
        <v/>
      </c>
      <c r="U883" s="41" t="str">
        <f t="shared" si="81"/>
        <v/>
      </c>
      <c r="V883" s="41" t="str">
        <f t="shared" si="82"/>
        <v/>
      </c>
      <c r="W883" s="41" t="str">
        <f t="shared" si="83"/>
        <v/>
      </c>
    </row>
    <row r="884" spans="1:23" ht="23.5" thickBot="1">
      <c r="A884" s="48">
        <v>876</v>
      </c>
      <c r="B884" s="54" t="str">
        <f>IF(Data!B884:$B$1008&lt;&gt;"",Data!B884,"")</f>
        <v/>
      </c>
      <c r="R884" s="41" t="str">
        <f t="shared" si="78"/>
        <v/>
      </c>
      <c r="S884" s="41">
        <f t="shared" si="79"/>
        <v>876</v>
      </c>
      <c r="T884" s="41" t="str">
        <f t="shared" si="80"/>
        <v/>
      </c>
      <c r="U884" s="41" t="str">
        <f t="shared" si="81"/>
        <v/>
      </c>
      <c r="V884" s="41" t="str">
        <f t="shared" si="82"/>
        <v/>
      </c>
      <c r="W884" s="41" t="str">
        <f t="shared" si="83"/>
        <v/>
      </c>
    </row>
    <row r="885" spans="1:23" ht="23.5" thickBot="1">
      <c r="A885" s="48">
        <v>877</v>
      </c>
      <c r="B885" s="54" t="str">
        <f>IF(Data!B885:$B$1008&lt;&gt;"",Data!B885,"")</f>
        <v/>
      </c>
      <c r="R885" s="41" t="str">
        <f t="shared" si="78"/>
        <v/>
      </c>
      <c r="S885" s="41">
        <f t="shared" si="79"/>
        <v>877</v>
      </c>
      <c r="T885" s="41" t="str">
        <f t="shared" si="80"/>
        <v/>
      </c>
      <c r="U885" s="41" t="str">
        <f t="shared" si="81"/>
        <v/>
      </c>
      <c r="V885" s="41" t="str">
        <f t="shared" si="82"/>
        <v/>
      </c>
      <c r="W885" s="41" t="str">
        <f t="shared" si="83"/>
        <v/>
      </c>
    </row>
    <row r="886" spans="1:23" ht="23.5" thickBot="1">
      <c r="A886" s="48">
        <v>878</v>
      </c>
      <c r="B886" s="54" t="str">
        <f>IF(Data!B886:$B$1008&lt;&gt;"",Data!B886,"")</f>
        <v/>
      </c>
      <c r="R886" s="41" t="str">
        <f t="shared" si="78"/>
        <v/>
      </c>
      <c r="S886" s="41">
        <f t="shared" si="79"/>
        <v>878</v>
      </c>
      <c r="T886" s="41" t="str">
        <f t="shared" si="80"/>
        <v/>
      </c>
      <c r="U886" s="41" t="str">
        <f t="shared" si="81"/>
        <v/>
      </c>
      <c r="V886" s="41" t="str">
        <f t="shared" si="82"/>
        <v/>
      </c>
      <c r="W886" s="41" t="str">
        <f t="shared" si="83"/>
        <v/>
      </c>
    </row>
    <row r="887" spans="1:23" ht="23.5" thickBot="1">
      <c r="A887" s="48">
        <v>879</v>
      </c>
      <c r="B887" s="54" t="str">
        <f>IF(Data!B887:$B$1008&lt;&gt;"",Data!B887,"")</f>
        <v/>
      </c>
      <c r="R887" s="41" t="str">
        <f t="shared" si="78"/>
        <v/>
      </c>
      <c r="S887" s="41">
        <f t="shared" si="79"/>
        <v>879</v>
      </c>
      <c r="T887" s="41" t="str">
        <f t="shared" si="80"/>
        <v/>
      </c>
      <c r="U887" s="41" t="str">
        <f t="shared" si="81"/>
        <v/>
      </c>
      <c r="V887" s="41" t="str">
        <f t="shared" si="82"/>
        <v/>
      </c>
      <c r="W887" s="41" t="str">
        <f t="shared" si="83"/>
        <v/>
      </c>
    </row>
    <row r="888" spans="1:23" ht="23.5" thickBot="1">
      <c r="A888" s="48">
        <v>880</v>
      </c>
      <c r="B888" s="54" t="str">
        <f>IF(Data!B888:$B$1008&lt;&gt;"",Data!B888,"")</f>
        <v/>
      </c>
      <c r="R888" s="41" t="str">
        <f t="shared" si="78"/>
        <v/>
      </c>
      <c r="S888" s="41">
        <f t="shared" si="79"/>
        <v>880</v>
      </c>
      <c r="T888" s="41" t="str">
        <f t="shared" si="80"/>
        <v/>
      </c>
      <c r="U888" s="41" t="str">
        <f t="shared" si="81"/>
        <v/>
      </c>
      <c r="V888" s="41" t="str">
        <f t="shared" si="82"/>
        <v/>
      </c>
      <c r="W888" s="41" t="str">
        <f t="shared" si="83"/>
        <v/>
      </c>
    </row>
    <row r="889" spans="1:23" ht="23.5" thickBot="1">
      <c r="A889" s="48">
        <v>881</v>
      </c>
      <c r="B889" s="54" t="str">
        <f>IF(Data!B889:$B$1008&lt;&gt;"",Data!B889,"")</f>
        <v/>
      </c>
      <c r="R889" s="41" t="str">
        <f t="shared" si="78"/>
        <v/>
      </c>
      <c r="S889" s="41">
        <f t="shared" si="79"/>
        <v>881</v>
      </c>
      <c r="T889" s="41" t="str">
        <f t="shared" si="80"/>
        <v/>
      </c>
      <c r="U889" s="41" t="str">
        <f t="shared" si="81"/>
        <v/>
      </c>
      <c r="V889" s="41" t="str">
        <f t="shared" si="82"/>
        <v/>
      </c>
      <c r="W889" s="41" t="str">
        <f t="shared" si="83"/>
        <v/>
      </c>
    </row>
    <row r="890" spans="1:23" ht="23.5" thickBot="1">
      <c r="A890" s="48">
        <v>882</v>
      </c>
      <c r="B890" s="54" t="str">
        <f>IF(Data!B890:$B$1008&lt;&gt;"",Data!B890,"")</f>
        <v/>
      </c>
      <c r="R890" s="41" t="str">
        <f t="shared" si="78"/>
        <v/>
      </c>
      <c r="S890" s="41">
        <f t="shared" si="79"/>
        <v>882</v>
      </c>
      <c r="T890" s="41" t="str">
        <f t="shared" si="80"/>
        <v/>
      </c>
      <c r="U890" s="41" t="str">
        <f t="shared" si="81"/>
        <v/>
      </c>
      <c r="V890" s="41" t="str">
        <f t="shared" si="82"/>
        <v/>
      </c>
      <c r="W890" s="41" t="str">
        <f t="shared" si="83"/>
        <v/>
      </c>
    </row>
    <row r="891" spans="1:23" ht="23.5" thickBot="1">
      <c r="A891" s="48">
        <v>883</v>
      </c>
      <c r="B891" s="54" t="str">
        <f>IF(Data!B891:$B$1008&lt;&gt;"",Data!B891,"")</f>
        <v/>
      </c>
      <c r="R891" s="41" t="str">
        <f t="shared" si="78"/>
        <v/>
      </c>
      <c r="S891" s="41">
        <f t="shared" si="79"/>
        <v>883</v>
      </c>
      <c r="T891" s="41" t="str">
        <f t="shared" si="80"/>
        <v/>
      </c>
      <c r="U891" s="41" t="str">
        <f t="shared" si="81"/>
        <v/>
      </c>
      <c r="V891" s="41" t="str">
        <f t="shared" si="82"/>
        <v/>
      </c>
      <c r="W891" s="41" t="str">
        <f t="shared" si="83"/>
        <v/>
      </c>
    </row>
    <row r="892" spans="1:23" ht="23.5" thickBot="1">
      <c r="A892" s="48">
        <v>884</v>
      </c>
      <c r="B892" s="54" t="str">
        <f>IF(Data!B892:$B$1008&lt;&gt;"",Data!B892,"")</f>
        <v/>
      </c>
      <c r="R892" s="41" t="str">
        <f t="shared" si="78"/>
        <v/>
      </c>
      <c r="S892" s="41">
        <f t="shared" si="79"/>
        <v>884</v>
      </c>
      <c r="T892" s="41" t="str">
        <f t="shared" si="80"/>
        <v/>
      </c>
      <c r="U892" s="41" t="str">
        <f t="shared" si="81"/>
        <v/>
      </c>
      <c r="V892" s="41" t="str">
        <f t="shared" si="82"/>
        <v/>
      </c>
      <c r="W892" s="41" t="str">
        <f t="shared" si="83"/>
        <v/>
      </c>
    </row>
    <row r="893" spans="1:23" ht="23.5" thickBot="1">
      <c r="A893" s="48">
        <v>885</v>
      </c>
      <c r="B893" s="54" t="str">
        <f>IF(Data!B893:$B$1008&lt;&gt;"",Data!B893,"")</f>
        <v/>
      </c>
      <c r="R893" s="41" t="str">
        <f t="shared" si="78"/>
        <v/>
      </c>
      <c r="S893" s="41">
        <f t="shared" si="79"/>
        <v>885</v>
      </c>
      <c r="T893" s="41" t="str">
        <f t="shared" si="80"/>
        <v/>
      </c>
      <c r="U893" s="41" t="str">
        <f t="shared" si="81"/>
        <v/>
      </c>
      <c r="V893" s="41" t="str">
        <f t="shared" si="82"/>
        <v/>
      </c>
      <c r="W893" s="41" t="str">
        <f t="shared" si="83"/>
        <v/>
      </c>
    </row>
    <row r="894" spans="1:23" ht="23.5" thickBot="1">
      <c r="A894" s="48">
        <v>886</v>
      </c>
      <c r="B894" s="54" t="str">
        <f>IF(Data!B894:$B$1008&lt;&gt;"",Data!B894,"")</f>
        <v/>
      </c>
      <c r="R894" s="41" t="str">
        <f t="shared" si="78"/>
        <v/>
      </c>
      <c r="S894" s="41">
        <f t="shared" si="79"/>
        <v>886</v>
      </c>
      <c r="T894" s="41" t="str">
        <f t="shared" si="80"/>
        <v/>
      </c>
      <c r="U894" s="41" t="str">
        <f t="shared" si="81"/>
        <v/>
      </c>
      <c r="V894" s="41" t="str">
        <f t="shared" si="82"/>
        <v/>
      </c>
      <c r="W894" s="41" t="str">
        <f t="shared" si="83"/>
        <v/>
      </c>
    </row>
    <row r="895" spans="1:23" ht="23.5" thickBot="1">
      <c r="A895" s="48">
        <v>887</v>
      </c>
      <c r="B895" s="54" t="str">
        <f>IF(Data!B895:$B$1008&lt;&gt;"",Data!B895,"")</f>
        <v/>
      </c>
      <c r="R895" s="41" t="str">
        <f t="shared" si="78"/>
        <v/>
      </c>
      <c r="S895" s="41">
        <f t="shared" si="79"/>
        <v>887</v>
      </c>
      <c r="T895" s="41" t="str">
        <f t="shared" si="80"/>
        <v/>
      </c>
      <c r="U895" s="41" t="str">
        <f t="shared" si="81"/>
        <v/>
      </c>
      <c r="V895" s="41" t="str">
        <f t="shared" si="82"/>
        <v/>
      </c>
      <c r="W895" s="41" t="str">
        <f t="shared" si="83"/>
        <v/>
      </c>
    </row>
    <row r="896" spans="1:23" ht="23.5" thickBot="1">
      <c r="A896" s="48">
        <v>888</v>
      </c>
      <c r="B896" s="54" t="str">
        <f>IF(Data!B896:$B$1008&lt;&gt;"",Data!B896,"")</f>
        <v/>
      </c>
      <c r="R896" s="41" t="str">
        <f t="shared" si="78"/>
        <v/>
      </c>
      <c r="S896" s="41">
        <f t="shared" si="79"/>
        <v>888</v>
      </c>
      <c r="T896" s="41" t="str">
        <f t="shared" si="80"/>
        <v/>
      </c>
      <c r="U896" s="41" t="str">
        <f t="shared" si="81"/>
        <v/>
      </c>
      <c r="V896" s="41" t="str">
        <f t="shared" si="82"/>
        <v/>
      </c>
      <c r="W896" s="41" t="str">
        <f t="shared" si="83"/>
        <v/>
      </c>
    </row>
    <row r="897" spans="1:23" ht="23.5" thickBot="1">
      <c r="A897" s="48">
        <v>889</v>
      </c>
      <c r="B897" s="54" t="str">
        <f>IF(Data!B897:$B$1008&lt;&gt;"",Data!B897,"")</f>
        <v/>
      </c>
      <c r="R897" s="41" t="str">
        <f t="shared" si="78"/>
        <v/>
      </c>
      <c r="S897" s="41">
        <f t="shared" si="79"/>
        <v>889</v>
      </c>
      <c r="T897" s="41" t="str">
        <f t="shared" si="80"/>
        <v/>
      </c>
      <c r="U897" s="41" t="str">
        <f t="shared" si="81"/>
        <v/>
      </c>
      <c r="V897" s="41" t="str">
        <f t="shared" si="82"/>
        <v/>
      </c>
      <c r="W897" s="41" t="str">
        <f t="shared" si="83"/>
        <v/>
      </c>
    </row>
    <row r="898" spans="1:23" ht="23.5" thickBot="1">
      <c r="A898" s="48">
        <v>890</v>
      </c>
      <c r="B898" s="54" t="str">
        <f>IF(Data!B898:$B$1008&lt;&gt;"",Data!B898,"")</f>
        <v/>
      </c>
      <c r="R898" s="41" t="str">
        <f t="shared" si="78"/>
        <v/>
      </c>
      <c r="S898" s="41">
        <f t="shared" si="79"/>
        <v>890</v>
      </c>
      <c r="T898" s="41" t="str">
        <f t="shared" si="80"/>
        <v/>
      </c>
      <c r="U898" s="41" t="str">
        <f t="shared" si="81"/>
        <v/>
      </c>
      <c r="V898" s="41" t="str">
        <f t="shared" si="82"/>
        <v/>
      </c>
      <c r="W898" s="41" t="str">
        <f t="shared" si="83"/>
        <v/>
      </c>
    </row>
    <row r="899" spans="1:23" ht="23.5" thickBot="1">
      <c r="A899" s="48">
        <v>891</v>
      </c>
      <c r="B899" s="54" t="str">
        <f>IF(Data!B899:$B$1008&lt;&gt;"",Data!B899,"")</f>
        <v/>
      </c>
      <c r="R899" s="41" t="str">
        <f t="shared" si="78"/>
        <v/>
      </c>
      <c r="S899" s="41">
        <f t="shared" si="79"/>
        <v>891</v>
      </c>
      <c r="T899" s="41" t="str">
        <f t="shared" si="80"/>
        <v/>
      </c>
      <c r="U899" s="41" t="str">
        <f t="shared" si="81"/>
        <v/>
      </c>
      <c r="V899" s="41" t="str">
        <f t="shared" si="82"/>
        <v/>
      </c>
      <c r="W899" s="41" t="str">
        <f t="shared" si="83"/>
        <v/>
      </c>
    </row>
    <row r="900" spans="1:23" ht="23.5" thickBot="1">
      <c r="A900" s="48">
        <v>892</v>
      </c>
      <c r="B900" s="54" t="str">
        <f>IF(Data!B900:$B$1008&lt;&gt;"",Data!B900,"")</f>
        <v/>
      </c>
      <c r="R900" s="41" t="str">
        <f t="shared" si="78"/>
        <v/>
      </c>
      <c r="S900" s="41">
        <f t="shared" si="79"/>
        <v>892</v>
      </c>
      <c r="T900" s="41" t="str">
        <f t="shared" si="80"/>
        <v/>
      </c>
      <c r="U900" s="41" t="str">
        <f t="shared" si="81"/>
        <v/>
      </c>
      <c r="V900" s="41" t="str">
        <f t="shared" si="82"/>
        <v/>
      </c>
      <c r="W900" s="41" t="str">
        <f t="shared" si="83"/>
        <v/>
      </c>
    </row>
    <row r="901" spans="1:23" ht="23.5" thickBot="1">
      <c r="A901" s="48">
        <v>893</v>
      </c>
      <c r="B901" s="54" t="str">
        <f>IF(Data!B901:$B$1008&lt;&gt;"",Data!B901,"")</f>
        <v/>
      </c>
      <c r="R901" s="41" t="str">
        <f t="shared" si="78"/>
        <v/>
      </c>
      <c r="S901" s="41">
        <f t="shared" si="79"/>
        <v>893</v>
      </c>
      <c r="T901" s="41" t="str">
        <f t="shared" si="80"/>
        <v/>
      </c>
      <c r="U901" s="41" t="str">
        <f t="shared" si="81"/>
        <v/>
      </c>
      <c r="V901" s="41" t="str">
        <f t="shared" si="82"/>
        <v/>
      </c>
      <c r="W901" s="41" t="str">
        <f t="shared" si="83"/>
        <v/>
      </c>
    </row>
    <row r="902" spans="1:23" ht="23.5" thickBot="1">
      <c r="A902" s="48">
        <v>894</v>
      </c>
      <c r="B902" s="54" t="str">
        <f>IF(Data!B902:$B$1008&lt;&gt;"",Data!B902,"")</f>
        <v/>
      </c>
      <c r="R902" s="41" t="str">
        <f t="shared" si="78"/>
        <v/>
      </c>
      <c r="S902" s="41">
        <f t="shared" si="79"/>
        <v>894</v>
      </c>
      <c r="T902" s="41" t="str">
        <f t="shared" si="80"/>
        <v/>
      </c>
      <c r="U902" s="41" t="str">
        <f t="shared" si="81"/>
        <v/>
      </c>
      <c r="V902" s="41" t="str">
        <f t="shared" si="82"/>
        <v/>
      </c>
      <c r="W902" s="41" t="str">
        <f t="shared" si="83"/>
        <v/>
      </c>
    </row>
    <row r="903" spans="1:23" ht="23.5" thickBot="1">
      <c r="A903" s="48">
        <v>895</v>
      </c>
      <c r="B903" s="54" t="str">
        <f>IF(Data!B903:$B$1008&lt;&gt;"",Data!B903,"")</f>
        <v/>
      </c>
      <c r="R903" s="41" t="str">
        <f t="shared" si="78"/>
        <v/>
      </c>
      <c r="S903" s="41">
        <f t="shared" si="79"/>
        <v>895</v>
      </c>
      <c r="T903" s="41" t="str">
        <f t="shared" si="80"/>
        <v/>
      </c>
      <c r="U903" s="41" t="str">
        <f t="shared" si="81"/>
        <v/>
      </c>
      <c r="V903" s="41" t="str">
        <f t="shared" si="82"/>
        <v/>
      </c>
      <c r="W903" s="41" t="str">
        <f t="shared" si="83"/>
        <v/>
      </c>
    </row>
    <row r="904" spans="1:23" ht="23.5" thickBot="1">
      <c r="A904" s="48">
        <v>896</v>
      </c>
      <c r="B904" s="54" t="str">
        <f>IF(Data!B904:$B$1008&lt;&gt;"",Data!B904,"")</f>
        <v/>
      </c>
      <c r="R904" s="41" t="str">
        <f t="shared" si="78"/>
        <v/>
      </c>
      <c r="S904" s="41">
        <f t="shared" si="79"/>
        <v>896</v>
      </c>
      <c r="T904" s="41" t="str">
        <f t="shared" si="80"/>
        <v/>
      </c>
      <c r="U904" s="41" t="str">
        <f t="shared" si="81"/>
        <v/>
      </c>
      <c r="V904" s="41" t="str">
        <f t="shared" si="82"/>
        <v/>
      </c>
      <c r="W904" s="41" t="str">
        <f t="shared" si="83"/>
        <v/>
      </c>
    </row>
    <row r="905" spans="1:23" ht="23.5" thickBot="1">
      <c r="A905" s="48">
        <v>897</v>
      </c>
      <c r="B905" s="54" t="str">
        <f>IF(Data!B905:$B$1008&lt;&gt;"",Data!B905,"")</f>
        <v/>
      </c>
      <c r="R905" s="41" t="str">
        <f t="shared" ref="R905:R968" si="84">IF($B905="","",SMALL($B$9:$B$1008,ROW()-ROW($B$8)))</f>
        <v/>
      </c>
      <c r="S905" s="41">
        <f t="shared" si="79"/>
        <v>897</v>
      </c>
      <c r="T905" s="41" t="str">
        <f t="shared" si="80"/>
        <v/>
      </c>
      <c r="U905" s="41" t="str">
        <f t="shared" si="81"/>
        <v/>
      </c>
      <c r="V905" s="41" t="str">
        <f t="shared" si="82"/>
        <v/>
      </c>
      <c r="W905" s="41" t="str">
        <f t="shared" si="83"/>
        <v/>
      </c>
    </row>
    <row r="906" spans="1:23" ht="23.5" thickBot="1">
      <c r="A906" s="48">
        <v>898</v>
      </c>
      <c r="B906" s="54" t="str">
        <f>IF(Data!B906:$B$1008&lt;&gt;"",Data!B906,"")</f>
        <v/>
      </c>
      <c r="R906" s="41" t="str">
        <f t="shared" si="84"/>
        <v/>
      </c>
      <c r="S906" s="41">
        <f t="shared" ref="S906:S969" si="85">IF(ISBLANK(B906),"",S905+1)</f>
        <v>898</v>
      </c>
      <c r="T906" s="41" t="str">
        <f t="shared" ref="T906:T969" si="86">IFERROR(IF(ISBLANK(B906),"",NORMSDIST((R906-$L$10)/$L$11)),"")</f>
        <v/>
      </c>
      <c r="U906" s="41" t="str">
        <f t="shared" ref="U906:U969" si="87">IFERROR(IF(ISBLANK(B906),"",1-T906),"")</f>
        <v/>
      </c>
      <c r="V906" s="41" t="str">
        <f t="shared" ref="V906:V969" si="88">IFERROR(IF(ISBLANK(B906),"",SMALL($U$9:$U$134,S906)),"")</f>
        <v/>
      </c>
      <c r="W906" s="41" t="str">
        <f t="shared" ref="W906:W969" si="89">IFERROR(IF(ISBLANK(B906),"",(2*S906-1)*(LN(V906)+LN(T906))),"")</f>
        <v/>
      </c>
    </row>
    <row r="907" spans="1:23" ht="23.5" thickBot="1">
      <c r="A907" s="48">
        <v>899</v>
      </c>
      <c r="B907" s="54" t="str">
        <f>IF(Data!B907:$B$1008&lt;&gt;"",Data!B907,"")</f>
        <v/>
      </c>
      <c r="R907" s="41" t="str">
        <f t="shared" si="84"/>
        <v/>
      </c>
      <c r="S907" s="41">
        <f t="shared" si="85"/>
        <v>899</v>
      </c>
      <c r="T907" s="41" t="str">
        <f t="shared" si="86"/>
        <v/>
      </c>
      <c r="U907" s="41" t="str">
        <f t="shared" si="87"/>
        <v/>
      </c>
      <c r="V907" s="41" t="str">
        <f t="shared" si="88"/>
        <v/>
      </c>
      <c r="W907" s="41" t="str">
        <f t="shared" si="89"/>
        <v/>
      </c>
    </row>
    <row r="908" spans="1:23" ht="23.5" thickBot="1">
      <c r="A908" s="48">
        <v>900</v>
      </c>
      <c r="B908" s="54" t="str">
        <f>IF(Data!B908:$B$1008&lt;&gt;"",Data!B908,"")</f>
        <v/>
      </c>
      <c r="R908" s="41" t="str">
        <f t="shared" si="84"/>
        <v/>
      </c>
      <c r="S908" s="41">
        <f t="shared" si="85"/>
        <v>900</v>
      </c>
      <c r="T908" s="41" t="str">
        <f t="shared" si="86"/>
        <v/>
      </c>
      <c r="U908" s="41" t="str">
        <f t="shared" si="87"/>
        <v/>
      </c>
      <c r="V908" s="41" t="str">
        <f t="shared" si="88"/>
        <v/>
      </c>
      <c r="W908" s="41" t="str">
        <f t="shared" si="89"/>
        <v/>
      </c>
    </row>
    <row r="909" spans="1:23" ht="23.5" thickBot="1">
      <c r="A909" s="48">
        <v>901</v>
      </c>
      <c r="B909" s="54" t="str">
        <f>IF(Data!B909:$B$1008&lt;&gt;"",Data!B909,"")</f>
        <v/>
      </c>
      <c r="R909" s="41" t="str">
        <f t="shared" si="84"/>
        <v/>
      </c>
      <c r="S909" s="41">
        <f t="shared" si="85"/>
        <v>901</v>
      </c>
      <c r="T909" s="41" t="str">
        <f t="shared" si="86"/>
        <v/>
      </c>
      <c r="U909" s="41" t="str">
        <f t="shared" si="87"/>
        <v/>
      </c>
      <c r="V909" s="41" t="str">
        <f t="shared" si="88"/>
        <v/>
      </c>
      <c r="W909" s="41" t="str">
        <f t="shared" si="89"/>
        <v/>
      </c>
    </row>
    <row r="910" spans="1:23" ht="23.5" thickBot="1">
      <c r="A910" s="48">
        <v>902</v>
      </c>
      <c r="B910" s="54" t="str">
        <f>IF(Data!B910:$B$1008&lt;&gt;"",Data!B910,"")</f>
        <v/>
      </c>
      <c r="R910" s="41" t="str">
        <f t="shared" si="84"/>
        <v/>
      </c>
      <c r="S910" s="41">
        <f t="shared" si="85"/>
        <v>902</v>
      </c>
      <c r="T910" s="41" t="str">
        <f t="shared" si="86"/>
        <v/>
      </c>
      <c r="U910" s="41" t="str">
        <f t="shared" si="87"/>
        <v/>
      </c>
      <c r="V910" s="41" t="str">
        <f t="shared" si="88"/>
        <v/>
      </c>
      <c r="W910" s="41" t="str">
        <f t="shared" si="89"/>
        <v/>
      </c>
    </row>
    <row r="911" spans="1:23" ht="23.5" thickBot="1">
      <c r="A911" s="48">
        <v>903</v>
      </c>
      <c r="B911" s="54" t="str">
        <f>IF(Data!B911:$B$1008&lt;&gt;"",Data!B911,"")</f>
        <v/>
      </c>
      <c r="R911" s="41" t="str">
        <f t="shared" si="84"/>
        <v/>
      </c>
      <c r="S911" s="41">
        <f t="shared" si="85"/>
        <v>903</v>
      </c>
      <c r="T911" s="41" t="str">
        <f t="shared" si="86"/>
        <v/>
      </c>
      <c r="U911" s="41" t="str">
        <f t="shared" si="87"/>
        <v/>
      </c>
      <c r="V911" s="41" t="str">
        <f t="shared" si="88"/>
        <v/>
      </c>
      <c r="W911" s="41" t="str">
        <f t="shared" si="89"/>
        <v/>
      </c>
    </row>
    <row r="912" spans="1:23" ht="23.5" thickBot="1">
      <c r="A912" s="48">
        <v>904</v>
      </c>
      <c r="B912" s="54" t="str">
        <f>IF(Data!B912:$B$1008&lt;&gt;"",Data!B912,"")</f>
        <v/>
      </c>
      <c r="R912" s="41" t="str">
        <f t="shared" si="84"/>
        <v/>
      </c>
      <c r="S912" s="41">
        <f t="shared" si="85"/>
        <v>904</v>
      </c>
      <c r="T912" s="41" t="str">
        <f t="shared" si="86"/>
        <v/>
      </c>
      <c r="U912" s="41" t="str">
        <f t="shared" si="87"/>
        <v/>
      </c>
      <c r="V912" s="41" t="str">
        <f t="shared" si="88"/>
        <v/>
      </c>
      <c r="W912" s="41" t="str">
        <f t="shared" si="89"/>
        <v/>
      </c>
    </row>
    <row r="913" spans="1:23" ht="23.5" thickBot="1">
      <c r="A913" s="48">
        <v>905</v>
      </c>
      <c r="B913" s="54" t="str">
        <f>IF(Data!B913:$B$1008&lt;&gt;"",Data!B913,"")</f>
        <v/>
      </c>
      <c r="R913" s="41" t="str">
        <f t="shared" si="84"/>
        <v/>
      </c>
      <c r="S913" s="41">
        <f t="shared" si="85"/>
        <v>905</v>
      </c>
      <c r="T913" s="41" t="str">
        <f t="shared" si="86"/>
        <v/>
      </c>
      <c r="U913" s="41" t="str">
        <f t="shared" si="87"/>
        <v/>
      </c>
      <c r="V913" s="41" t="str">
        <f t="shared" si="88"/>
        <v/>
      </c>
      <c r="W913" s="41" t="str">
        <f t="shared" si="89"/>
        <v/>
      </c>
    </row>
    <row r="914" spans="1:23" ht="23.5" thickBot="1">
      <c r="A914" s="48">
        <v>906</v>
      </c>
      <c r="B914" s="54" t="str">
        <f>IF(Data!B914:$B$1008&lt;&gt;"",Data!B914,"")</f>
        <v/>
      </c>
      <c r="R914" s="41" t="str">
        <f t="shared" si="84"/>
        <v/>
      </c>
      <c r="S914" s="41">
        <f t="shared" si="85"/>
        <v>906</v>
      </c>
      <c r="T914" s="41" t="str">
        <f t="shared" si="86"/>
        <v/>
      </c>
      <c r="U914" s="41" t="str">
        <f t="shared" si="87"/>
        <v/>
      </c>
      <c r="V914" s="41" t="str">
        <f t="shared" si="88"/>
        <v/>
      </c>
      <c r="W914" s="41" t="str">
        <f t="shared" si="89"/>
        <v/>
      </c>
    </row>
    <row r="915" spans="1:23" ht="23.5" thickBot="1">
      <c r="A915" s="48">
        <v>907</v>
      </c>
      <c r="B915" s="54" t="str">
        <f>IF(Data!B915:$B$1008&lt;&gt;"",Data!B915,"")</f>
        <v/>
      </c>
      <c r="R915" s="41" t="str">
        <f t="shared" si="84"/>
        <v/>
      </c>
      <c r="S915" s="41">
        <f t="shared" si="85"/>
        <v>907</v>
      </c>
      <c r="T915" s="41" t="str">
        <f t="shared" si="86"/>
        <v/>
      </c>
      <c r="U915" s="41" t="str">
        <f t="shared" si="87"/>
        <v/>
      </c>
      <c r="V915" s="41" t="str">
        <f t="shared" si="88"/>
        <v/>
      </c>
      <c r="W915" s="41" t="str">
        <f t="shared" si="89"/>
        <v/>
      </c>
    </row>
    <row r="916" spans="1:23" ht="23.5" thickBot="1">
      <c r="A916" s="48">
        <v>908</v>
      </c>
      <c r="B916" s="54" t="str">
        <f>IF(Data!B916:$B$1008&lt;&gt;"",Data!B916,"")</f>
        <v/>
      </c>
      <c r="R916" s="41" t="str">
        <f t="shared" si="84"/>
        <v/>
      </c>
      <c r="S916" s="41">
        <f t="shared" si="85"/>
        <v>908</v>
      </c>
      <c r="T916" s="41" t="str">
        <f t="shared" si="86"/>
        <v/>
      </c>
      <c r="U916" s="41" t="str">
        <f t="shared" si="87"/>
        <v/>
      </c>
      <c r="V916" s="41" t="str">
        <f t="shared" si="88"/>
        <v/>
      </c>
      <c r="W916" s="41" t="str">
        <f t="shared" si="89"/>
        <v/>
      </c>
    </row>
    <row r="917" spans="1:23" ht="23.5" thickBot="1">
      <c r="A917" s="48">
        <v>909</v>
      </c>
      <c r="B917" s="54" t="str">
        <f>IF(Data!B917:$B$1008&lt;&gt;"",Data!B917,"")</f>
        <v/>
      </c>
      <c r="R917" s="41" t="str">
        <f t="shared" si="84"/>
        <v/>
      </c>
      <c r="S917" s="41">
        <f t="shared" si="85"/>
        <v>909</v>
      </c>
      <c r="T917" s="41" t="str">
        <f t="shared" si="86"/>
        <v/>
      </c>
      <c r="U917" s="41" t="str">
        <f t="shared" si="87"/>
        <v/>
      </c>
      <c r="V917" s="41" t="str">
        <f t="shared" si="88"/>
        <v/>
      </c>
      <c r="W917" s="41" t="str">
        <f t="shared" si="89"/>
        <v/>
      </c>
    </row>
    <row r="918" spans="1:23" ht="23.5" thickBot="1">
      <c r="A918" s="48">
        <v>910</v>
      </c>
      <c r="B918" s="54" t="str">
        <f>IF(Data!B918:$B$1008&lt;&gt;"",Data!B918,"")</f>
        <v/>
      </c>
      <c r="R918" s="41" t="str">
        <f t="shared" si="84"/>
        <v/>
      </c>
      <c r="S918" s="41">
        <f t="shared" si="85"/>
        <v>910</v>
      </c>
      <c r="T918" s="41" t="str">
        <f t="shared" si="86"/>
        <v/>
      </c>
      <c r="U918" s="41" t="str">
        <f t="shared" si="87"/>
        <v/>
      </c>
      <c r="V918" s="41" t="str">
        <f t="shared" si="88"/>
        <v/>
      </c>
      <c r="W918" s="41" t="str">
        <f t="shared" si="89"/>
        <v/>
      </c>
    </row>
    <row r="919" spans="1:23" ht="23.5" thickBot="1">
      <c r="A919" s="48">
        <v>911</v>
      </c>
      <c r="B919" s="54" t="str">
        <f>IF(Data!B919:$B$1008&lt;&gt;"",Data!B919,"")</f>
        <v/>
      </c>
      <c r="R919" s="41" t="str">
        <f t="shared" si="84"/>
        <v/>
      </c>
      <c r="S919" s="41">
        <f t="shared" si="85"/>
        <v>911</v>
      </c>
      <c r="T919" s="41" t="str">
        <f t="shared" si="86"/>
        <v/>
      </c>
      <c r="U919" s="41" t="str">
        <f t="shared" si="87"/>
        <v/>
      </c>
      <c r="V919" s="41" t="str">
        <f t="shared" si="88"/>
        <v/>
      </c>
      <c r="W919" s="41" t="str">
        <f t="shared" si="89"/>
        <v/>
      </c>
    </row>
    <row r="920" spans="1:23" ht="23.5" thickBot="1">
      <c r="A920" s="48">
        <v>912</v>
      </c>
      <c r="B920" s="54" t="str">
        <f>IF(Data!B920:$B$1008&lt;&gt;"",Data!B920,"")</f>
        <v/>
      </c>
      <c r="R920" s="41" t="str">
        <f t="shared" si="84"/>
        <v/>
      </c>
      <c r="S920" s="41">
        <f t="shared" si="85"/>
        <v>912</v>
      </c>
      <c r="T920" s="41" t="str">
        <f t="shared" si="86"/>
        <v/>
      </c>
      <c r="U920" s="41" t="str">
        <f t="shared" si="87"/>
        <v/>
      </c>
      <c r="V920" s="41" t="str">
        <f t="shared" si="88"/>
        <v/>
      </c>
      <c r="W920" s="41" t="str">
        <f t="shared" si="89"/>
        <v/>
      </c>
    </row>
    <row r="921" spans="1:23" ht="23.5" thickBot="1">
      <c r="A921" s="48">
        <v>913</v>
      </c>
      <c r="B921" s="54" t="str">
        <f>IF(Data!B921:$B$1008&lt;&gt;"",Data!B921,"")</f>
        <v/>
      </c>
      <c r="R921" s="41" t="str">
        <f t="shared" si="84"/>
        <v/>
      </c>
      <c r="S921" s="41">
        <f t="shared" si="85"/>
        <v>913</v>
      </c>
      <c r="T921" s="41" t="str">
        <f t="shared" si="86"/>
        <v/>
      </c>
      <c r="U921" s="41" t="str">
        <f t="shared" si="87"/>
        <v/>
      </c>
      <c r="V921" s="41" t="str">
        <f t="shared" si="88"/>
        <v/>
      </c>
      <c r="W921" s="41" t="str">
        <f t="shared" si="89"/>
        <v/>
      </c>
    </row>
    <row r="922" spans="1:23" ht="23.5" thickBot="1">
      <c r="A922" s="48">
        <v>914</v>
      </c>
      <c r="B922" s="54" t="str">
        <f>IF(Data!B922:$B$1008&lt;&gt;"",Data!B922,"")</f>
        <v/>
      </c>
      <c r="R922" s="41" t="str">
        <f t="shared" si="84"/>
        <v/>
      </c>
      <c r="S922" s="41">
        <f t="shared" si="85"/>
        <v>914</v>
      </c>
      <c r="T922" s="41" t="str">
        <f t="shared" si="86"/>
        <v/>
      </c>
      <c r="U922" s="41" t="str">
        <f t="shared" si="87"/>
        <v/>
      </c>
      <c r="V922" s="41" t="str">
        <f t="shared" si="88"/>
        <v/>
      </c>
      <c r="W922" s="41" t="str">
        <f t="shared" si="89"/>
        <v/>
      </c>
    </row>
    <row r="923" spans="1:23" ht="23.5" thickBot="1">
      <c r="A923" s="48">
        <v>915</v>
      </c>
      <c r="B923" s="54" t="str">
        <f>IF(Data!B923:$B$1008&lt;&gt;"",Data!B923,"")</f>
        <v/>
      </c>
      <c r="R923" s="41" t="str">
        <f t="shared" si="84"/>
        <v/>
      </c>
      <c r="S923" s="41">
        <f t="shared" si="85"/>
        <v>915</v>
      </c>
      <c r="T923" s="41" t="str">
        <f t="shared" si="86"/>
        <v/>
      </c>
      <c r="U923" s="41" t="str">
        <f t="shared" si="87"/>
        <v/>
      </c>
      <c r="V923" s="41" t="str">
        <f t="shared" si="88"/>
        <v/>
      </c>
      <c r="W923" s="41" t="str">
        <f t="shared" si="89"/>
        <v/>
      </c>
    </row>
    <row r="924" spans="1:23" ht="23.5" thickBot="1">
      <c r="A924" s="48">
        <v>916</v>
      </c>
      <c r="B924" s="54" t="str">
        <f>IF(Data!B924:$B$1008&lt;&gt;"",Data!B924,"")</f>
        <v/>
      </c>
      <c r="R924" s="41" t="str">
        <f t="shared" si="84"/>
        <v/>
      </c>
      <c r="S924" s="41">
        <f t="shared" si="85"/>
        <v>916</v>
      </c>
      <c r="T924" s="41" t="str">
        <f t="shared" si="86"/>
        <v/>
      </c>
      <c r="U924" s="41" t="str">
        <f t="shared" si="87"/>
        <v/>
      </c>
      <c r="V924" s="41" t="str">
        <f t="shared" si="88"/>
        <v/>
      </c>
      <c r="W924" s="41" t="str">
        <f t="shared" si="89"/>
        <v/>
      </c>
    </row>
    <row r="925" spans="1:23" ht="23.5" thickBot="1">
      <c r="A925" s="48">
        <v>917</v>
      </c>
      <c r="B925" s="54" t="str">
        <f>IF(Data!B925:$B$1008&lt;&gt;"",Data!B925,"")</f>
        <v/>
      </c>
      <c r="R925" s="41" t="str">
        <f t="shared" si="84"/>
        <v/>
      </c>
      <c r="S925" s="41">
        <f t="shared" si="85"/>
        <v>917</v>
      </c>
      <c r="T925" s="41" t="str">
        <f t="shared" si="86"/>
        <v/>
      </c>
      <c r="U925" s="41" t="str">
        <f t="shared" si="87"/>
        <v/>
      </c>
      <c r="V925" s="41" t="str">
        <f t="shared" si="88"/>
        <v/>
      </c>
      <c r="W925" s="41" t="str">
        <f t="shared" si="89"/>
        <v/>
      </c>
    </row>
    <row r="926" spans="1:23" ht="23.5" thickBot="1">
      <c r="A926" s="48">
        <v>918</v>
      </c>
      <c r="B926" s="54" t="str">
        <f>IF(Data!B926:$B$1008&lt;&gt;"",Data!B926,"")</f>
        <v/>
      </c>
      <c r="R926" s="41" t="str">
        <f t="shared" si="84"/>
        <v/>
      </c>
      <c r="S926" s="41">
        <f t="shared" si="85"/>
        <v>918</v>
      </c>
      <c r="T926" s="41" t="str">
        <f t="shared" si="86"/>
        <v/>
      </c>
      <c r="U926" s="41" t="str">
        <f t="shared" si="87"/>
        <v/>
      </c>
      <c r="V926" s="41" t="str">
        <f t="shared" si="88"/>
        <v/>
      </c>
      <c r="W926" s="41" t="str">
        <f t="shared" si="89"/>
        <v/>
      </c>
    </row>
    <row r="927" spans="1:23" ht="23.5" thickBot="1">
      <c r="A927" s="48">
        <v>919</v>
      </c>
      <c r="B927" s="54" t="str">
        <f>IF(Data!B927:$B$1008&lt;&gt;"",Data!B927,"")</f>
        <v/>
      </c>
      <c r="R927" s="41" t="str">
        <f t="shared" si="84"/>
        <v/>
      </c>
      <c r="S927" s="41">
        <f t="shared" si="85"/>
        <v>919</v>
      </c>
      <c r="T927" s="41" t="str">
        <f t="shared" si="86"/>
        <v/>
      </c>
      <c r="U927" s="41" t="str">
        <f t="shared" si="87"/>
        <v/>
      </c>
      <c r="V927" s="41" t="str">
        <f t="shared" si="88"/>
        <v/>
      </c>
      <c r="W927" s="41" t="str">
        <f t="shared" si="89"/>
        <v/>
      </c>
    </row>
    <row r="928" spans="1:23" ht="23.5" thickBot="1">
      <c r="A928" s="48">
        <v>920</v>
      </c>
      <c r="B928" s="54" t="str">
        <f>IF(Data!B928:$B$1008&lt;&gt;"",Data!B928,"")</f>
        <v/>
      </c>
      <c r="R928" s="41" t="str">
        <f t="shared" si="84"/>
        <v/>
      </c>
      <c r="S928" s="41">
        <f t="shared" si="85"/>
        <v>920</v>
      </c>
      <c r="T928" s="41" t="str">
        <f t="shared" si="86"/>
        <v/>
      </c>
      <c r="U928" s="41" t="str">
        <f t="shared" si="87"/>
        <v/>
      </c>
      <c r="V928" s="41" t="str">
        <f t="shared" si="88"/>
        <v/>
      </c>
      <c r="W928" s="41" t="str">
        <f t="shared" si="89"/>
        <v/>
      </c>
    </row>
    <row r="929" spans="1:23" ht="23.5" thickBot="1">
      <c r="A929" s="48">
        <v>921</v>
      </c>
      <c r="B929" s="54" t="str">
        <f>IF(Data!B929:$B$1008&lt;&gt;"",Data!B929,"")</f>
        <v/>
      </c>
      <c r="R929" s="41" t="str">
        <f t="shared" si="84"/>
        <v/>
      </c>
      <c r="S929" s="41">
        <f t="shared" si="85"/>
        <v>921</v>
      </c>
      <c r="T929" s="41" t="str">
        <f t="shared" si="86"/>
        <v/>
      </c>
      <c r="U929" s="41" t="str">
        <f t="shared" si="87"/>
        <v/>
      </c>
      <c r="V929" s="41" t="str">
        <f t="shared" si="88"/>
        <v/>
      </c>
      <c r="W929" s="41" t="str">
        <f t="shared" si="89"/>
        <v/>
      </c>
    </row>
    <row r="930" spans="1:23" ht="23.5" thickBot="1">
      <c r="A930" s="48">
        <v>922</v>
      </c>
      <c r="B930" s="54" t="str">
        <f>IF(Data!B930:$B$1008&lt;&gt;"",Data!B930,"")</f>
        <v/>
      </c>
      <c r="R930" s="41" t="str">
        <f t="shared" si="84"/>
        <v/>
      </c>
      <c r="S930" s="41">
        <f t="shared" si="85"/>
        <v>922</v>
      </c>
      <c r="T930" s="41" t="str">
        <f t="shared" si="86"/>
        <v/>
      </c>
      <c r="U930" s="41" t="str">
        <f t="shared" si="87"/>
        <v/>
      </c>
      <c r="V930" s="41" t="str">
        <f t="shared" si="88"/>
        <v/>
      </c>
      <c r="W930" s="41" t="str">
        <f t="shared" si="89"/>
        <v/>
      </c>
    </row>
    <row r="931" spans="1:23" ht="23.5" thickBot="1">
      <c r="A931" s="48">
        <v>923</v>
      </c>
      <c r="B931" s="54" t="str">
        <f>IF(Data!B931:$B$1008&lt;&gt;"",Data!B931,"")</f>
        <v/>
      </c>
      <c r="R931" s="41" t="str">
        <f t="shared" si="84"/>
        <v/>
      </c>
      <c r="S931" s="41">
        <f t="shared" si="85"/>
        <v>923</v>
      </c>
      <c r="T931" s="41" t="str">
        <f t="shared" si="86"/>
        <v/>
      </c>
      <c r="U931" s="41" t="str">
        <f t="shared" si="87"/>
        <v/>
      </c>
      <c r="V931" s="41" t="str">
        <f t="shared" si="88"/>
        <v/>
      </c>
      <c r="W931" s="41" t="str">
        <f t="shared" si="89"/>
        <v/>
      </c>
    </row>
    <row r="932" spans="1:23" ht="23.5" thickBot="1">
      <c r="A932" s="48">
        <v>924</v>
      </c>
      <c r="B932" s="54" t="str">
        <f>IF(Data!B932:$B$1008&lt;&gt;"",Data!B932,"")</f>
        <v/>
      </c>
      <c r="R932" s="41" t="str">
        <f t="shared" si="84"/>
        <v/>
      </c>
      <c r="S932" s="41">
        <f t="shared" si="85"/>
        <v>924</v>
      </c>
      <c r="T932" s="41" t="str">
        <f t="shared" si="86"/>
        <v/>
      </c>
      <c r="U932" s="41" t="str">
        <f t="shared" si="87"/>
        <v/>
      </c>
      <c r="V932" s="41" t="str">
        <f t="shared" si="88"/>
        <v/>
      </c>
      <c r="W932" s="41" t="str">
        <f t="shared" si="89"/>
        <v/>
      </c>
    </row>
    <row r="933" spans="1:23" ht="23.5" thickBot="1">
      <c r="A933" s="48">
        <v>925</v>
      </c>
      <c r="B933" s="54" t="str">
        <f>IF(Data!B933:$B$1008&lt;&gt;"",Data!B933,"")</f>
        <v/>
      </c>
      <c r="R933" s="41" t="str">
        <f t="shared" si="84"/>
        <v/>
      </c>
      <c r="S933" s="41">
        <f t="shared" si="85"/>
        <v>925</v>
      </c>
      <c r="T933" s="41" t="str">
        <f t="shared" si="86"/>
        <v/>
      </c>
      <c r="U933" s="41" t="str">
        <f t="shared" si="87"/>
        <v/>
      </c>
      <c r="V933" s="41" t="str">
        <f t="shared" si="88"/>
        <v/>
      </c>
      <c r="W933" s="41" t="str">
        <f t="shared" si="89"/>
        <v/>
      </c>
    </row>
    <row r="934" spans="1:23" ht="23.5" thickBot="1">
      <c r="A934" s="48">
        <v>926</v>
      </c>
      <c r="B934" s="54" t="str">
        <f>IF(Data!B934:$B$1008&lt;&gt;"",Data!B934,"")</f>
        <v/>
      </c>
      <c r="R934" s="41" t="str">
        <f t="shared" si="84"/>
        <v/>
      </c>
      <c r="S934" s="41">
        <f t="shared" si="85"/>
        <v>926</v>
      </c>
      <c r="T934" s="41" t="str">
        <f t="shared" si="86"/>
        <v/>
      </c>
      <c r="U934" s="41" t="str">
        <f t="shared" si="87"/>
        <v/>
      </c>
      <c r="V934" s="41" t="str">
        <f t="shared" si="88"/>
        <v/>
      </c>
      <c r="W934" s="41" t="str">
        <f t="shared" si="89"/>
        <v/>
      </c>
    </row>
    <row r="935" spans="1:23" ht="23.5" thickBot="1">
      <c r="A935" s="48">
        <v>927</v>
      </c>
      <c r="B935" s="54" t="str">
        <f>IF(Data!B935:$B$1008&lt;&gt;"",Data!B935,"")</f>
        <v/>
      </c>
      <c r="R935" s="41" t="str">
        <f t="shared" si="84"/>
        <v/>
      </c>
      <c r="S935" s="41">
        <f t="shared" si="85"/>
        <v>927</v>
      </c>
      <c r="T935" s="41" t="str">
        <f t="shared" si="86"/>
        <v/>
      </c>
      <c r="U935" s="41" t="str">
        <f t="shared" si="87"/>
        <v/>
      </c>
      <c r="V935" s="41" t="str">
        <f t="shared" si="88"/>
        <v/>
      </c>
      <c r="W935" s="41" t="str">
        <f t="shared" si="89"/>
        <v/>
      </c>
    </row>
    <row r="936" spans="1:23" ht="23.5" thickBot="1">
      <c r="A936" s="48">
        <v>928</v>
      </c>
      <c r="B936" s="54" t="str">
        <f>IF(Data!B936:$B$1008&lt;&gt;"",Data!B936,"")</f>
        <v/>
      </c>
      <c r="R936" s="41" t="str">
        <f t="shared" si="84"/>
        <v/>
      </c>
      <c r="S936" s="41">
        <f t="shared" si="85"/>
        <v>928</v>
      </c>
      <c r="T936" s="41" t="str">
        <f t="shared" si="86"/>
        <v/>
      </c>
      <c r="U936" s="41" t="str">
        <f t="shared" si="87"/>
        <v/>
      </c>
      <c r="V936" s="41" t="str">
        <f t="shared" si="88"/>
        <v/>
      </c>
      <c r="W936" s="41" t="str">
        <f t="shared" si="89"/>
        <v/>
      </c>
    </row>
    <row r="937" spans="1:23" ht="23.5" thickBot="1">
      <c r="A937" s="48">
        <v>929</v>
      </c>
      <c r="B937" s="54" t="str">
        <f>IF(Data!B937:$B$1008&lt;&gt;"",Data!B937,"")</f>
        <v/>
      </c>
      <c r="R937" s="41" t="str">
        <f t="shared" si="84"/>
        <v/>
      </c>
      <c r="S937" s="41">
        <f t="shared" si="85"/>
        <v>929</v>
      </c>
      <c r="T937" s="41" t="str">
        <f t="shared" si="86"/>
        <v/>
      </c>
      <c r="U937" s="41" t="str">
        <f t="shared" si="87"/>
        <v/>
      </c>
      <c r="V937" s="41" t="str">
        <f t="shared" si="88"/>
        <v/>
      </c>
      <c r="W937" s="41" t="str">
        <f t="shared" si="89"/>
        <v/>
      </c>
    </row>
    <row r="938" spans="1:23" ht="23.5" thickBot="1">
      <c r="A938" s="48">
        <v>930</v>
      </c>
      <c r="B938" s="54" t="str">
        <f>IF(Data!B938:$B$1008&lt;&gt;"",Data!B938,"")</f>
        <v/>
      </c>
      <c r="R938" s="41" t="str">
        <f t="shared" si="84"/>
        <v/>
      </c>
      <c r="S938" s="41">
        <f t="shared" si="85"/>
        <v>930</v>
      </c>
      <c r="T938" s="41" t="str">
        <f t="shared" si="86"/>
        <v/>
      </c>
      <c r="U938" s="41" t="str">
        <f t="shared" si="87"/>
        <v/>
      </c>
      <c r="V938" s="41" t="str">
        <f t="shared" si="88"/>
        <v/>
      </c>
      <c r="W938" s="41" t="str">
        <f t="shared" si="89"/>
        <v/>
      </c>
    </row>
    <row r="939" spans="1:23" ht="23.5" thickBot="1">
      <c r="A939" s="48">
        <v>931</v>
      </c>
      <c r="B939" s="54" t="str">
        <f>IF(Data!B939:$B$1008&lt;&gt;"",Data!B939,"")</f>
        <v/>
      </c>
      <c r="R939" s="41" t="str">
        <f t="shared" si="84"/>
        <v/>
      </c>
      <c r="S939" s="41">
        <f t="shared" si="85"/>
        <v>931</v>
      </c>
      <c r="T939" s="41" t="str">
        <f t="shared" si="86"/>
        <v/>
      </c>
      <c r="U939" s="41" t="str">
        <f t="shared" si="87"/>
        <v/>
      </c>
      <c r="V939" s="41" t="str">
        <f t="shared" si="88"/>
        <v/>
      </c>
      <c r="W939" s="41" t="str">
        <f t="shared" si="89"/>
        <v/>
      </c>
    </row>
    <row r="940" spans="1:23" ht="23.5" thickBot="1">
      <c r="A940" s="48">
        <v>932</v>
      </c>
      <c r="B940" s="54" t="str">
        <f>IF(Data!B940:$B$1008&lt;&gt;"",Data!B940,"")</f>
        <v/>
      </c>
      <c r="R940" s="41" t="str">
        <f t="shared" si="84"/>
        <v/>
      </c>
      <c r="S940" s="41">
        <f t="shared" si="85"/>
        <v>932</v>
      </c>
      <c r="T940" s="41" t="str">
        <f t="shared" si="86"/>
        <v/>
      </c>
      <c r="U940" s="41" t="str">
        <f t="shared" si="87"/>
        <v/>
      </c>
      <c r="V940" s="41" t="str">
        <f t="shared" si="88"/>
        <v/>
      </c>
      <c r="W940" s="41" t="str">
        <f t="shared" si="89"/>
        <v/>
      </c>
    </row>
    <row r="941" spans="1:23" ht="23.5" thickBot="1">
      <c r="A941" s="48">
        <v>933</v>
      </c>
      <c r="B941" s="54" t="str">
        <f>IF(Data!B941:$B$1008&lt;&gt;"",Data!B941,"")</f>
        <v/>
      </c>
      <c r="R941" s="41" t="str">
        <f t="shared" si="84"/>
        <v/>
      </c>
      <c r="S941" s="41">
        <f t="shared" si="85"/>
        <v>933</v>
      </c>
      <c r="T941" s="41" t="str">
        <f t="shared" si="86"/>
        <v/>
      </c>
      <c r="U941" s="41" t="str">
        <f t="shared" si="87"/>
        <v/>
      </c>
      <c r="V941" s="41" t="str">
        <f t="shared" si="88"/>
        <v/>
      </c>
      <c r="W941" s="41" t="str">
        <f t="shared" si="89"/>
        <v/>
      </c>
    </row>
    <row r="942" spans="1:23" ht="23.5" thickBot="1">
      <c r="A942" s="48">
        <v>934</v>
      </c>
      <c r="B942" s="54" t="str">
        <f>IF(Data!B942:$B$1008&lt;&gt;"",Data!B942,"")</f>
        <v/>
      </c>
      <c r="R942" s="41" t="str">
        <f t="shared" si="84"/>
        <v/>
      </c>
      <c r="S942" s="41">
        <f t="shared" si="85"/>
        <v>934</v>
      </c>
      <c r="T942" s="41" t="str">
        <f t="shared" si="86"/>
        <v/>
      </c>
      <c r="U942" s="41" t="str">
        <f t="shared" si="87"/>
        <v/>
      </c>
      <c r="V942" s="41" t="str">
        <f t="shared" si="88"/>
        <v/>
      </c>
      <c r="W942" s="41" t="str">
        <f t="shared" si="89"/>
        <v/>
      </c>
    </row>
    <row r="943" spans="1:23" ht="23.5" thickBot="1">
      <c r="A943" s="48">
        <v>935</v>
      </c>
      <c r="B943" s="54" t="str">
        <f>IF(Data!B943:$B$1008&lt;&gt;"",Data!B943,"")</f>
        <v/>
      </c>
      <c r="R943" s="41" t="str">
        <f t="shared" si="84"/>
        <v/>
      </c>
      <c r="S943" s="41">
        <f t="shared" si="85"/>
        <v>935</v>
      </c>
      <c r="T943" s="41" t="str">
        <f t="shared" si="86"/>
        <v/>
      </c>
      <c r="U943" s="41" t="str">
        <f t="shared" si="87"/>
        <v/>
      </c>
      <c r="V943" s="41" t="str">
        <f t="shared" si="88"/>
        <v/>
      </c>
      <c r="W943" s="41" t="str">
        <f t="shared" si="89"/>
        <v/>
      </c>
    </row>
    <row r="944" spans="1:23" ht="23.5" thickBot="1">
      <c r="A944" s="48">
        <v>936</v>
      </c>
      <c r="B944" s="54" t="str">
        <f>IF(Data!B944:$B$1008&lt;&gt;"",Data!B944,"")</f>
        <v/>
      </c>
      <c r="R944" s="41" t="str">
        <f t="shared" si="84"/>
        <v/>
      </c>
      <c r="S944" s="41">
        <f t="shared" si="85"/>
        <v>936</v>
      </c>
      <c r="T944" s="41" t="str">
        <f t="shared" si="86"/>
        <v/>
      </c>
      <c r="U944" s="41" t="str">
        <f t="shared" si="87"/>
        <v/>
      </c>
      <c r="V944" s="41" t="str">
        <f t="shared" si="88"/>
        <v/>
      </c>
      <c r="W944" s="41" t="str">
        <f t="shared" si="89"/>
        <v/>
      </c>
    </row>
    <row r="945" spans="1:23" ht="23.5" thickBot="1">
      <c r="A945" s="48">
        <v>937</v>
      </c>
      <c r="B945" s="54" t="str">
        <f>IF(Data!B945:$B$1008&lt;&gt;"",Data!B945,"")</f>
        <v/>
      </c>
      <c r="R945" s="41" t="str">
        <f t="shared" si="84"/>
        <v/>
      </c>
      <c r="S945" s="41">
        <f t="shared" si="85"/>
        <v>937</v>
      </c>
      <c r="T945" s="41" t="str">
        <f t="shared" si="86"/>
        <v/>
      </c>
      <c r="U945" s="41" t="str">
        <f t="shared" si="87"/>
        <v/>
      </c>
      <c r="V945" s="41" t="str">
        <f t="shared" si="88"/>
        <v/>
      </c>
      <c r="W945" s="41" t="str">
        <f t="shared" si="89"/>
        <v/>
      </c>
    </row>
    <row r="946" spans="1:23" ht="23.5" thickBot="1">
      <c r="A946" s="48">
        <v>938</v>
      </c>
      <c r="B946" s="54" t="str">
        <f>IF(Data!B946:$B$1008&lt;&gt;"",Data!B946,"")</f>
        <v/>
      </c>
      <c r="R946" s="41" t="str">
        <f t="shared" si="84"/>
        <v/>
      </c>
      <c r="S946" s="41">
        <f t="shared" si="85"/>
        <v>938</v>
      </c>
      <c r="T946" s="41" t="str">
        <f t="shared" si="86"/>
        <v/>
      </c>
      <c r="U946" s="41" t="str">
        <f t="shared" si="87"/>
        <v/>
      </c>
      <c r="V946" s="41" t="str">
        <f t="shared" si="88"/>
        <v/>
      </c>
      <c r="W946" s="41" t="str">
        <f t="shared" si="89"/>
        <v/>
      </c>
    </row>
    <row r="947" spans="1:23" ht="23.5" thickBot="1">
      <c r="A947" s="48">
        <v>939</v>
      </c>
      <c r="B947" s="54" t="str">
        <f>IF(Data!B947:$B$1008&lt;&gt;"",Data!B947,"")</f>
        <v/>
      </c>
      <c r="R947" s="41" t="str">
        <f t="shared" si="84"/>
        <v/>
      </c>
      <c r="S947" s="41">
        <f t="shared" si="85"/>
        <v>939</v>
      </c>
      <c r="T947" s="41" t="str">
        <f t="shared" si="86"/>
        <v/>
      </c>
      <c r="U947" s="41" t="str">
        <f t="shared" si="87"/>
        <v/>
      </c>
      <c r="V947" s="41" t="str">
        <f t="shared" si="88"/>
        <v/>
      </c>
      <c r="W947" s="41" t="str">
        <f t="shared" si="89"/>
        <v/>
      </c>
    </row>
    <row r="948" spans="1:23" ht="23.5" thickBot="1">
      <c r="A948" s="48">
        <v>940</v>
      </c>
      <c r="B948" s="54" t="str">
        <f>IF(Data!B948:$B$1008&lt;&gt;"",Data!B948,"")</f>
        <v/>
      </c>
      <c r="R948" s="41" t="str">
        <f t="shared" si="84"/>
        <v/>
      </c>
      <c r="S948" s="41">
        <f t="shared" si="85"/>
        <v>940</v>
      </c>
      <c r="T948" s="41" t="str">
        <f t="shared" si="86"/>
        <v/>
      </c>
      <c r="U948" s="41" t="str">
        <f t="shared" si="87"/>
        <v/>
      </c>
      <c r="V948" s="41" t="str">
        <f t="shared" si="88"/>
        <v/>
      </c>
      <c r="W948" s="41" t="str">
        <f t="shared" si="89"/>
        <v/>
      </c>
    </row>
    <row r="949" spans="1:23" ht="23.5" thickBot="1">
      <c r="A949" s="48">
        <v>941</v>
      </c>
      <c r="B949" s="54" t="str">
        <f>IF(Data!B949:$B$1008&lt;&gt;"",Data!B949,"")</f>
        <v/>
      </c>
      <c r="R949" s="41" t="str">
        <f t="shared" si="84"/>
        <v/>
      </c>
      <c r="S949" s="41">
        <f t="shared" si="85"/>
        <v>941</v>
      </c>
      <c r="T949" s="41" t="str">
        <f t="shared" si="86"/>
        <v/>
      </c>
      <c r="U949" s="41" t="str">
        <f t="shared" si="87"/>
        <v/>
      </c>
      <c r="V949" s="41" t="str">
        <f t="shared" si="88"/>
        <v/>
      </c>
      <c r="W949" s="41" t="str">
        <f t="shared" si="89"/>
        <v/>
      </c>
    </row>
    <row r="950" spans="1:23" ht="23.5" thickBot="1">
      <c r="A950" s="48">
        <v>942</v>
      </c>
      <c r="B950" s="54" t="str">
        <f>IF(Data!B950:$B$1008&lt;&gt;"",Data!B950,"")</f>
        <v/>
      </c>
      <c r="R950" s="41" t="str">
        <f t="shared" si="84"/>
        <v/>
      </c>
      <c r="S950" s="41">
        <f t="shared" si="85"/>
        <v>942</v>
      </c>
      <c r="T950" s="41" t="str">
        <f t="shared" si="86"/>
        <v/>
      </c>
      <c r="U950" s="41" t="str">
        <f t="shared" si="87"/>
        <v/>
      </c>
      <c r="V950" s="41" t="str">
        <f t="shared" si="88"/>
        <v/>
      </c>
      <c r="W950" s="41" t="str">
        <f t="shared" si="89"/>
        <v/>
      </c>
    </row>
    <row r="951" spans="1:23" ht="23.5" thickBot="1">
      <c r="A951" s="48">
        <v>943</v>
      </c>
      <c r="B951" s="54" t="str">
        <f>IF(Data!B951:$B$1008&lt;&gt;"",Data!B951,"")</f>
        <v/>
      </c>
      <c r="R951" s="41" t="str">
        <f t="shared" si="84"/>
        <v/>
      </c>
      <c r="S951" s="41">
        <f t="shared" si="85"/>
        <v>943</v>
      </c>
      <c r="T951" s="41" t="str">
        <f t="shared" si="86"/>
        <v/>
      </c>
      <c r="U951" s="41" t="str">
        <f t="shared" si="87"/>
        <v/>
      </c>
      <c r="V951" s="41" t="str">
        <f t="shared" si="88"/>
        <v/>
      </c>
      <c r="W951" s="41" t="str">
        <f t="shared" si="89"/>
        <v/>
      </c>
    </row>
    <row r="952" spans="1:23" ht="23.5" thickBot="1">
      <c r="A952" s="48">
        <v>944</v>
      </c>
      <c r="B952" s="54" t="str">
        <f>IF(Data!B952:$B$1008&lt;&gt;"",Data!B952,"")</f>
        <v/>
      </c>
      <c r="R952" s="41" t="str">
        <f t="shared" si="84"/>
        <v/>
      </c>
      <c r="S952" s="41">
        <f t="shared" si="85"/>
        <v>944</v>
      </c>
      <c r="T952" s="41" t="str">
        <f t="shared" si="86"/>
        <v/>
      </c>
      <c r="U952" s="41" t="str">
        <f t="shared" si="87"/>
        <v/>
      </c>
      <c r="V952" s="41" t="str">
        <f t="shared" si="88"/>
        <v/>
      </c>
      <c r="W952" s="41" t="str">
        <f t="shared" si="89"/>
        <v/>
      </c>
    </row>
    <row r="953" spans="1:23" ht="23.5" thickBot="1">
      <c r="A953" s="48">
        <v>945</v>
      </c>
      <c r="B953" s="54" t="str">
        <f>IF(Data!B953:$B$1008&lt;&gt;"",Data!B953,"")</f>
        <v/>
      </c>
      <c r="R953" s="41" t="str">
        <f t="shared" si="84"/>
        <v/>
      </c>
      <c r="S953" s="41">
        <f t="shared" si="85"/>
        <v>945</v>
      </c>
      <c r="T953" s="41" t="str">
        <f t="shared" si="86"/>
        <v/>
      </c>
      <c r="U953" s="41" t="str">
        <f t="shared" si="87"/>
        <v/>
      </c>
      <c r="V953" s="41" t="str">
        <f t="shared" si="88"/>
        <v/>
      </c>
      <c r="W953" s="41" t="str">
        <f t="shared" si="89"/>
        <v/>
      </c>
    </row>
    <row r="954" spans="1:23" ht="23.5" thickBot="1">
      <c r="A954" s="48">
        <v>946</v>
      </c>
      <c r="B954" s="54" t="str">
        <f>IF(Data!B954:$B$1008&lt;&gt;"",Data!B954,"")</f>
        <v/>
      </c>
      <c r="R954" s="41" t="str">
        <f t="shared" si="84"/>
        <v/>
      </c>
      <c r="S954" s="41">
        <f t="shared" si="85"/>
        <v>946</v>
      </c>
      <c r="T954" s="41" t="str">
        <f t="shared" si="86"/>
        <v/>
      </c>
      <c r="U954" s="41" t="str">
        <f t="shared" si="87"/>
        <v/>
      </c>
      <c r="V954" s="41" t="str">
        <f t="shared" si="88"/>
        <v/>
      </c>
      <c r="W954" s="41" t="str">
        <f t="shared" si="89"/>
        <v/>
      </c>
    </row>
    <row r="955" spans="1:23" ht="23.5" thickBot="1">
      <c r="A955" s="48">
        <v>947</v>
      </c>
      <c r="B955" s="54" t="str">
        <f>IF(Data!B955:$B$1008&lt;&gt;"",Data!B955,"")</f>
        <v/>
      </c>
      <c r="R955" s="41" t="str">
        <f t="shared" si="84"/>
        <v/>
      </c>
      <c r="S955" s="41">
        <f t="shared" si="85"/>
        <v>947</v>
      </c>
      <c r="T955" s="41" t="str">
        <f t="shared" si="86"/>
        <v/>
      </c>
      <c r="U955" s="41" t="str">
        <f t="shared" si="87"/>
        <v/>
      </c>
      <c r="V955" s="41" t="str">
        <f t="shared" si="88"/>
        <v/>
      </c>
      <c r="W955" s="41" t="str">
        <f t="shared" si="89"/>
        <v/>
      </c>
    </row>
    <row r="956" spans="1:23" ht="23.5" thickBot="1">
      <c r="A956" s="48">
        <v>948</v>
      </c>
      <c r="B956" s="54" t="str">
        <f>IF(Data!B956:$B$1008&lt;&gt;"",Data!B956,"")</f>
        <v/>
      </c>
      <c r="R956" s="41" t="str">
        <f t="shared" si="84"/>
        <v/>
      </c>
      <c r="S956" s="41">
        <f t="shared" si="85"/>
        <v>948</v>
      </c>
      <c r="T956" s="41" t="str">
        <f t="shared" si="86"/>
        <v/>
      </c>
      <c r="U956" s="41" t="str">
        <f t="shared" si="87"/>
        <v/>
      </c>
      <c r="V956" s="41" t="str">
        <f t="shared" si="88"/>
        <v/>
      </c>
      <c r="W956" s="41" t="str">
        <f t="shared" si="89"/>
        <v/>
      </c>
    </row>
    <row r="957" spans="1:23" ht="23.5" thickBot="1">
      <c r="A957" s="48">
        <v>949</v>
      </c>
      <c r="B957" s="54" t="str">
        <f>IF(Data!B957:$B$1008&lt;&gt;"",Data!B957,"")</f>
        <v/>
      </c>
      <c r="R957" s="41" t="str">
        <f t="shared" si="84"/>
        <v/>
      </c>
      <c r="S957" s="41">
        <f t="shared" si="85"/>
        <v>949</v>
      </c>
      <c r="T957" s="41" t="str">
        <f t="shared" si="86"/>
        <v/>
      </c>
      <c r="U957" s="41" t="str">
        <f t="shared" si="87"/>
        <v/>
      </c>
      <c r="V957" s="41" t="str">
        <f t="shared" si="88"/>
        <v/>
      </c>
      <c r="W957" s="41" t="str">
        <f t="shared" si="89"/>
        <v/>
      </c>
    </row>
    <row r="958" spans="1:23" ht="23.5" thickBot="1">
      <c r="A958" s="48">
        <v>950</v>
      </c>
      <c r="B958" s="54" t="str">
        <f>IF(Data!B958:$B$1008&lt;&gt;"",Data!B958,"")</f>
        <v/>
      </c>
      <c r="R958" s="41" t="str">
        <f t="shared" si="84"/>
        <v/>
      </c>
      <c r="S958" s="41">
        <f t="shared" si="85"/>
        <v>950</v>
      </c>
      <c r="T958" s="41" t="str">
        <f t="shared" si="86"/>
        <v/>
      </c>
      <c r="U958" s="41" t="str">
        <f t="shared" si="87"/>
        <v/>
      </c>
      <c r="V958" s="41" t="str">
        <f t="shared" si="88"/>
        <v/>
      </c>
      <c r="W958" s="41" t="str">
        <f t="shared" si="89"/>
        <v/>
      </c>
    </row>
    <row r="959" spans="1:23" ht="23.5" thickBot="1">
      <c r="A959" s="48">
        <v>951</v>
      </c>
      <c r="B959" s="54" t="str">
        <f>IF(Data!B959:$B$1008&lt;&gt;"",Data!B959,"")</f>
        <v/>
      </c>
      <c r="R959" s="41" t="str">
        <f t="shared" si="84"/>
        <v/>
      </c>
      <c r="S959" s="41">
        <f t="shared" si="85"/>
        <v>951</v>
      </c>
      <c r="T959" s="41" t="str">
        <f t="shared" si="86"/>
        <v/>
      </c>
      <c r="U959" s="41" t="str">
        <f t="shared" si="87"/>
        <v/>
      </c>
      <c r="V959" s="41" t="str">
        <f t="shared" si="88"/>
        <v/>
      </c>
      <c r="W959" s="41" t="str">
        <f t="shared" si="89"/>
        <v/>
      </c>
    </row>
    <row r="960" spans="1:23" ht="23.5" thickBot="1">
      <c r="A960" s="48">
        <v>952</v>
      </c>
      <c r="B960" s="54" t="str">
        <f>IF(Data!B960:$B$1008&lt;&gt;"",Data!B960,"")</f>
        <v/>
      </c>
      <c r="R960" s="41" t="str">
        <f t="shared" si="84"/>
        <v/>
      </c>
      <c r="S960" s="41">
        <f t="shared" si="85"/>
        <v>952</v>
      </c>
      <c r="T960" s="41" t="str">
        <f t="shared" si="86"/>
        <v/>
      </c>
      <c r="U960" s="41" t="str">
        <f t="shared" si="87"/>
        <v/>
      </c>
      <c r="V960" s="41" t="str">
        <f t="shared" si="88"/>
        <v/>
      </c>
      <c r="W960" s="41" t="str">
        <f t="shared" si="89"/>
        <v/>
      </c>
    </row>
    <row r="961" spans="1:23" ht="23.5" thickBot="1">
      <c r="A961" s="48">
        <v>953</v>
      </c>
      <c r="B961" s="54" t="str">
        <f>IF(Data!B961:$B$1008&lt;&gt;"",Data!B961,"")</f>
        <v/>
      </c>
      <c r="R961" s="41" t="str">
        <f t="shared" si="84"/>
        <v/>
      </c>
      <c r="S961" s="41">
        <f t="shared" si="85"/>
        <v>953</v>
      </c>
      <c r="T961" s="41" t="str">
        <f t="shared" si="86"/>
        <v/>
      </c>
      <c r="U961" s="41" t="str">
        <f t="shared" si="87"/>
        <v/>
      </c>
      <c r="V961" s="41" t="str">
        <f t="shared" si="88"/>
        <v/>
      </c>
      <c r="W961" s="41" t="str">
        <f t="shared" si="89"/>
        <v/>
      </c>
    </row>
    <row r="962" spans="1:23" ht="23.5" thickBot="1">
      <c r="A962" s="48">
        <v>954</v>
      </c>
      <c r="B962" s="54" t="str">
        <f>IF(Data!B962:$B$1008&lt;&gt;"",Data!B962,"")</f>
        <v/>
      </c>
      <c r="R962" s="41" t="str">
        <f t="shared" si="84"/>
        <v/>
      </c>
      <c r="S962" s="41">
        <f t="shared" si="85"/>
        <v>954</v>
      </c>
      <c r="T962" s="41" t="str">
        <f t="shared" si="86"/>
        <v/>
      </c>
      <c r="U962" s="41" t="str">
        <f t="shared" si="87"/>
        <v/>
      </c>
      <c r="V962" s="41" t="str">
        <f t="shared" si="88"/>
        <v/>
      </c>
      <c r="W962" s="41" t="str">
        <f t="shared" si="89"/>
        <v/>
      </c>
    </row>
    <row r="963" spans="1:23" ht="23.5" thickBot="1">
      <c r="A963" s="48">
        <v>955</v>
      </c>
      <c r="B963" s="54" t="str">
        <f>IF(Data!B963:$B$1008&lt;&gt;"",Data!B963,"")</f>
        <v/>
      </c>
      <c r="R963" s="41" t="str">
        <f t="shared" si="84"/>
        <v/>
      </c>
      <c r="S963" s="41">
        <f t="shared" si="85"/>
        <v>955</v>
      </c>
      <c r="T963" s="41" t="str">
        <f t="shared" si="86"/>
        <v/>
      </c>
      <c r="U963" s="41" t="str">
        <f t="shared" si="87"/>
        <v/>
      </c>
      <c r="V963" s="41" t="str">
        <f t="shared" si="88"/>
        <v/>
      </c>
      <c r="W963" s="41" t="str">
        <f t="shared" si="89"/>
        <v/>
      </c>
    </row>
    <row r="964" spans="1:23" ht="23.5" thickBot="1">
      <c r="A964" s="48">
        <v>956</v>
      </c>
      <c r="B964" s="54" t="str">
        <f>IF(Data!B964:$B$1008&lt;&gt;"",Data!B964,"")</f>
        <v/>
      </c>
      <c r="R964" s="41" t="str">
        <f t="shared" si="84"/>
        <v/>
      </c>
      <c r="S964" s="41">
        <f t="shared" si="85"/>
        <v>956</v>
      </c>
      <c r="T964" s="41" t="str">
        <f t="shared" si="86"/>
        <v/>
      </c>
      <c r="U964" s="41" t="str">
        <f t="shared" si="87"/>
        <v/>
      </c>
      <c r="V964" s="41" t="str">
        <f t="shared" si="88"/>
        <v/>
      </c>
      <c r="W964" s="41" t="str">
        <f t="shared" si="89"/>
        <v/>
      </c>
    </row>
    <row r="965" spans="1:23" ht="23.5" thickBot="1">
      <c r="A965" s="48">
        <v>957</v>
      </c>
      <c r="B965" s="54" t="str">
        <f>IF(Data!B965:$B$1008&lt;&gt;"",Data!B965,"")</f>
        <v/>
      </c>
      <c r="R965" s="41" t="str">
        <f t="shared" si="84"/>
        <v/>
      </c>
      <c r="S965" s="41">
        <f t="shared" si="85"/>
        <v>957</v>
      </c>
      <c r="T965" s="41" t="str">
        <f t="shared" si="86"/>
        <v/>
      </c>
      <c r="U965" s="41" t="str">
        <f t="shared" si="87"/>
        <v/>
      </c>
      <c r="V965" s="41" t="str">
        <f t="shared" si="88"/>
        <v/>
      </c>
      <c r="W965" s="41" t="str">
        <f t="shared" si="89"/>
        <v/>
      </c>
    </row>
    <row r="966" spans="1:23" ht="23.5" thickBot="1">
      <c r="A966" s="48">
        <v>958</v>
      </c>
      <c r="B966" s="54" t="str">
        <f>IF(Data!B966:$B$1008&lt;&gt;"",Data!B966,"")</f>
        <v/>
      </c>
      <c r="R966" s="41" t="str">
        <f t="shared" si="84"/>
        <v/>
      </c>
      <c r="S966" s="41">
        <f t="shared" si="85"/>
        <v>958</v>
      </c>
      <c r="T966" s="41" t="str">
        <f t="shared" si="86"/>
        <v/>
      </c>
      <c r="U966" s="41" t="str">
        <f t="shared" si="87"/>
        <v/>
      </c>
      <c r="V966" s="41" t="str">
        <f t="shared" si="88"/>
        <v/>
      </c>
      <c r="W966" s="41" t="str">
        <f t="shared" si="89"/>
        <v/>
      </c>
    </row>
    <row r="967" spans="1:23" ht="23.5" thickBot="1">
      <c r="A967" s="48">
        <v>959</v>
      </c>
      <c r="B967" s="54" t="str">
        <f>IF(Data!B967:$B$1008&lt;&gt;"",Data!B967,"")</f>
        <v/>
      </c>
      <c r="R967" s="41" t="str">
        <f t="shared" si="84"/>
        <v/>
      </c>
      <c r="S967" s="41">
        <f t="shared" si="85"/>
        <v>959</v>
      </c>
      <c r="T967" s="41" t="str">
        <f t="shared" si="86"/>
        <v/>
      </c>
      <c r="U967" s="41" t="str">
        <f t="shared" si="87"/>
        <v/>
      </c>
      <c r="V967" s="41" t="str">
        <f t="shared" si="88"/>
        <v/>
      </c>
      <c r="W967" s="41" t="str">
        <f t="shared" si="89"/>
        <v/>
      </c>
    </row>
    <row r="968" spans="1:23" ht="23.5" thickBot="1">
      <c r="A968" s="48">
        <v>960</v>
      </c>
      <c r="B968" s="54" t="str">
        <f>IF(Data!B968:$B$1008&lt;&gt;"",Data!B968,"")</f>
        <v/>
      </c>
      <c r="R968" s="41" t="str">
        <f t="shared" si="84"/>
        <v/>
      </c>
      <c r="S968" s="41">
        <f t="shared" si="85"/>
        <v>960</v>
      </c>
      <c r="T968" s="41" t="str">
        <f t="shared" si="86"/>
        <v/>
      </c>
      <c r="U968" s="41" t="str">
        <f t="shared" si="87"/>
        <v/>
      </c>
      <c r="V968" s="41" t="str">
        <f t="shared" si="88"/>
        <v/>
      </c>
      <c r="W968" s="41" t="str">
        <f t="shared" si="89"/>
        <v/>
      </c>
    </row>
    <row r="969" spans="1:23" ht="23.5" thickBot="1">
      <c r="A969" s="48">
        <v>961</v>
      </c>
      <c r="B969" s="54" t="str">
        <f>IF(Data!B969:$B$1008&lt;&gt;"",Data!B969,"")</f>
        <v/>
      </c>
      <c r="R969" s="41" t="str">
        <f t="shared" ref="R969:R1009" si="90">IF($B969="","",SMALL($B$9:$B$1008,ROW()-ROW($B$8)))</f>
        <v/>
      </c>
      <c r="S969" s="41">
        <f t="shared" si="85"/>
        <v>961</v>
      </c>
      <c r="T969" s="41" t="str">
        <f t="shared" si="86"/>
        <v/>
      </c>
      <c r="U969" s="41" t="str">
        <f t="shared" si="87"/>
        <v/>
      </c>
      <c r="V969" s="41" t="str">
        <f t="shared" si="88"/>
        <v/>
      </c>
      <c r="W969" s="41" t="str">
        <f t="shared" si="89"/>
        <v/>
      </c>
    </row>
    <row r="970" spans="1:23" ht="23.5" thickBot="1">
      <c r="A970" s="48">
        <v>962</v>
      </c>
      <c r="B970" s="54" t="str">
        <f>IF(Data!B970:$B$1008&lt;&gt;"",Data!B970,"")</f>
        <v/>
      </c>
      <c r="R970" s="41" t="str">
        <f t="shared" si="90"/>
        <v/>
      </c>
      <c r="S970" s="41">
        <f t="shared" ref="S970:S1009" si="91">IF(ISBLANK(B970),"",S969+1)</f>
        <v>962</v>
      </c>
      <c r="T970" s="41" t="str">
        <f t="shared" ref="T970:T1009" si="92">IFERROR(IF(ISBLANK(B970),"",NORMSDIST((R970-$L$10)/$L$11)),"")</f>
        <v/>
      </c>
      <c r="U970" s="41" t="str">
        <f t="shared" ref="U970:U1008" si="93">IFERROR(IF(ISBLANK(B970),"",1-T970),"")</f>
        <v/>
      </c>
      <c r="V970" s="41" t="str">
        <f t="shared" ref="V970:V1009" si="94">IFERROR(IF(ISBLANK(B970),"",SMALL($U$9:$U$134,S970)),"")</f>
        <v/>
      </c>
      <c r="W970" s="41" t="str">
        <f t="shared" ref="W970:W1009" si="95">IFERROR(IF(ISBLANK(B970),"",(2*S970-1)*(LN(V970)+LN(T970))),"")</f>
        <v/>
      </c>
    </row>
    <row r="971" spans="1:23" ht="23.5" thickBot="1">
      <c r="A971" s="48">
        <v>963</v>
      </c>
      <c r="B971" s="54" t="str">
        <f>IF(Data!B971:$B$1008&lt;&gt;"",Data!B971,"")</f>
        <v/>
      </c>
      <c r="R971" s="41" t="str">
        <f t="shared" si="90"/>
        <v/>
      </c>
      <c r="S971" s="41">
        <f t="shared" si="91"/>
        <v>963</v>
      </c>
      <c r="T971" s="41" t="str">
        <f t="shared" si="92"/>
        <v/>
      </c>
      <c r="U971" s="41" t="str">
        <f t="shared" si="93"/>
        <v/>
      </c>
      <c r="V971" s="41" t="str">
        <f t="shared" si="94"/>
        <v/>
      </c>
      <c r="W971" s="41" t="str">
        <f t="shared" si="95"/>
        <v/>
      </c>
    </row>
    <row r="972" spans="1:23" ht="23.5" thickBot="1">
      <c r="A972" s="48">
        <v>964</v>
      </c>
      <c r="B972" s="54" t="str">
        <f>IF(Data!B972:$B$1008&lt;&gt;"",Data!B972,"")</f>
        <v/>
      </c>
      <c r="R972" s="41" t="str">
        <f t="shared" si="90"/>
        <v/>
      </c>
      <c r="S972" s="41">
        <f t="shared" si="91"/>
        <v>964</v>
      </c>
      <c r="T972" s="41" t="str">
        <f t="shared" si="92"/>
        <v/>
      </c>
      <c r="U972" s="41" t="str">
        <f t="shared" si="93"/>
        <v/>
      </c>
      <c r="V972" s="41" t="str">
        <f t="shared" si="94"/>
        <v/>
      </c>
      <c r="W972" s="41" t="str">
        <f t="shared" si="95"/>
        <v/>
      </c>
    </row>
    <row r="973" spans="1:23" ht="23.5" thickBot="1">
      <c r="A973" s="48">
        <v>965</v>
      </c>
      <c r="B973" s="54" t="str">
        <f>IF(Data!B973:$B$1008&lt;&gt;"",Data!B973,"")</f>
        <v/>
      </c>
      <c r="R973" s="41" t="str">
        <f t="shared" si="90"/>
        <v/>
      </c>
      <c r="S973" s="41">
        <f t="shared" si="91"/>
        <v>965</v>
      </c>
      <c r="T973" s="41" t="str">
        <f t="shared" si="92"/>
        <v/>
      </c>
      <c r="U973" s="41" t="str">
        <f t="shared" si="93"/>
        <v/>
      </c>
      <c r="V973" s="41" t="str">
        <f t="shared" si="94"/>
        <v/>
      </c>
      <c r="W973" s="41" t="str">
        <f t="shared" si="95"/>
        <v/>
      </c>
    </row>
    <row r="974" spans="1:23" ht="23.5" thickBot="1">
      <c r="A974" s="48">
        <v>966</v>
      </c>
      <c r="B974" s="54" t="str">
        <f>IF(Data!B974:$B$1008&lt;&gt;"",Data!B974,"")</f>
        <v/>
      </c>
      <c r="R974" s="41" t="str">
        <f t="shared" si="90"/>
        <v/>
      </c>
      <c r="S974" s="41">
        <f t="shared" si="91"/>
        <v>966</v>
      </c>
      <c r="T974" s="41" t="str">
        <f t="shared" si="92"/>
        <v/>
      </c>
      <c r="U974" s="41" t="str">
        <f t="shared" si="93"/>
        <v/>
      </c>
      <c r="V974" s="41" t="str">
        <f t="shared" si="94"/>
        <v/>
      </c>
      <c r="W974" s="41" t="str">
        <f t="shared" si="95"/>
        <v/>
      </c>
    </row>
    <row r="975" spans="1:23" ht="23.5" thickBot="1">
      <c r="A975" s="48">
        <v>967</v>
      </c>
      <c r="B975" s="54" t="str">
        <f>IF(Data!B975:$B$1008&lt;&gt;"",Data!B975,"")</f>
        <v/>
      </c>
      <c r="R975" s="41" t="str">
        <f t="shared" si="90"/>
        <v/>
      </c>
      <c r="S975" s="41">
        <f t="shared" si="91"/>
        <v>967</v>
      </c>
      <c r="T975" s="41" t="str">
        <f t="shared" si="92"/>
        <v/>
      </c>
      <c r="U975" s="41" t="str">
        <f t="shared" si="93"/>
        <v/>
      </c>
      <c r="V975" s="41" t="str">
        <f t="shared" si="94"/>
        <v/>
      </c>
      <c r="W975" s="41" t="str">
        <f t="shared" si="95"/>
        <v/>
      </c>
    </row>
    <row r="976" spans="1:23" ht="23.5" thickBot="1">
      <c r="A976" s="48">
        <v>968</v>
      </c>
      <c r="B976" s="54" t="str">
        <f>IF(Data!B976:$B$1008&lt;&gt;"",Data!B976,"")</f>
        <v/>
      </c>
      <c r="R976" s="41" t="str">
        <f t="shared" si="90"/>
        <v/>
      </c>
      <c r="S976" s="41">
        <f t="shared" si="91"/>
        <v>968</v>
      </c>
      <c r="T976" s="41" t="str">
        <f t="shared" si="92"/>
        <v/>
      </c>
      <c r="U976" s="41" t="str">
        <f t="shared" si="93"/>
        <v/>
      </c>
      <c r="V976" s="41" t="str">
        <f t="shared" si="94"/>
        <v/>
      </c>
      <c r="W976" s="41" t="str">
        <f t="shared" si="95"/>
        <v/>
      </c>
    </row>
    <row r="977" spans="1:23" ht="23.5" thickBot="1">
      <c r="A977" s="48">
        <v>969</v>
      </c>
      <c r="B977" s="54" t="str">
        <f>IF(Data!B977:$B$1008&lt;&gt;"",Data!B977,"")</f>
        <v/>
      </c>
      <c r="R977" s="41" t="str">
        <f t="shared" si="90"/>
        <v/>
      </c>
      <c r="S977" s="41">
        <f t="shared" si="91"/>
        <v>969</v>
      </c>
      <c r="T977" s="41" t="str">
        <f t="shared" si="92"/>
        <v/>
      </c>
      <c r="U977" s="41" t="str">
        <f t="shared" si="93"/>
        <v/>
      </c>
      <c r="V977" s="41" t="str">
        <f t="shared" si="94"/>
        <v/>
      </c>
      <c r="W977" s="41" t="str">
        <f t="shared" si="95"/>
        <v/>
      </c>
    </row>
    <row r="978" spans="1:23" ht="23.5" thickBot="1">
      <c r="A978" s="48">
        <v>970</v>
      </c>
      <c r="B978" s="54" t="str">
        <f>IF(Data!B978:$B$1008&lt;&gt;"",Data!B978,"")</f>
        <v/>
      </c>
      <c r="R978" s="41" t="str">
        <f t="shared" si="90"/>
        <v/>
      </c>
      <c r="S978" s="41">
        <f t="shared" si="91"/>
        <v>970</v>
      </c>
      <c r="T978" s="41" t="str">
        <f t="shared" si="92"/>
        <v/>
      </c>
      <c r="U978" s="41" t="str">
        <f t="shared" si="93"/>
        <v/>
      </c>
      <c r="V978" s="41" t="str">
        <f t="shared" si="94"/>
        <v/>
      </c>
      <c r="W978" s="41" t="str">
        <f t="shared" si="95"/>
        <v/>
      </c>
    </row>
    <row r="979" spans="1:23" ht="23.5" thickBot="1">
      <c r="A979" s="48">
        <v>971</v>
      </c>
      <c r="B979" s="54" t="str">
        <f>IF(Data!B979:$B$1008&lt;&gt;"",Data!B979,"")</f>
        <v/>
      </c>
      <c r="R979" s="41" t="str">
        <f t="shared" si="90"/>
        <v/>
      </c>
      <c r="S979" s="41">
        <f t="shared" si="91"/>
        <v>971</v>
      </c>
      <c r="T979" s="41" t="str">
        <f t="shared" si="92"/>
        <v/>
      </c>
      <c r="U979" s="41" t="str">
        <f t="shared" si="93"/>
        <v/>
      </c>
      <c r="V979" s="41" t="str">
        <f t="shared" si="94"/>
        <v/>
      </c>
      <c r="W979" s="41" t="str">
        <f t="shared" si="95"/>
        <v/>
      </c>
    </row>
    <row r="980" spans="1:23" ht="23.5" thickBot="1">
      <c r="A980" s="48">
        <v>972</v>
      </c>
      <c r="B980" s="54" t="str">
        <f>IF(Data!B980:$B$1008&lt;&gt;"",Data!B980,"")</f>
        <v/>
      </c>
      <c r="R980" s="41" t="str">
        <f t="shared" si="90"/>
        <v/>
      </c>
      <c r="S980" s="41">
        <f t="shared" si="91"/>
        <v>972</v>
      </c>
      <c r="T980" s="41" t="str">
        <f t="shared" si="92"/>
        <v/>
      </c>
      <c r="U980" s="41" t="str">
        <f t="shared" si="93"/>
        <v/>
      </c>
      <c r="V980" s="41" t="str">
        <f t="shared" si="94"/>
        <v/>
      </c>
      <c r="W980" s="41" t="str">
        <f t="shared" si="95"/>
        <v/>
      </c>
    </row>
    <row r="981" spans="1:23" ht="23.5" thickBot="1">
      <c r="A981" s="48">
        <v>973</v>
      </c>
      <c r="B981" s="54" t="str">
        <f>IF(Data!B981:$B$1008&lt;&gt;"",Data!B981,"")</f>
        <v/>
      </c>
      <c r="R981" s="41" t="str">
        <f t="shared" si="90"/>
        <v/>
      </c>
      <c r="S981" s="41">
        <f t="shared" si="91"/>
        <v>973</v>
      </c>
      <c r="T981" s="41" t="str">
        <f t="shared" si="92"/>
        <v/>
      </c>
      <c r="U981" s="41" t="str">
        <f t="shared" si="93"/>
        <v/>
      </c>
      <c r="V981" s="41" t="str">
        <f t="shared" si="94"/>
        <v/>
      </c>
      <c r="W981" s="41" t="str">
        <f t="shared" si="95"/>
        <v/>
      </c>
    </row>
    <row r="982" spans="1:23" ht="23.5" thickBot="1">
      <c r="A982" s="48">
        <v>974</v>
      </c>
      <c r="B982" s="54" t="str">
        <f>IF(Data!B982:$B$1008&lt;&gt;"",Data!B982,"")</f>
        <v/>
      </c>
      <c r="R982" s="41" t="str">
        <f t="shared" si="90"/>
        <v/>
      </c>
      <c r="S982" s="41">
        <f t="shared" si="91"/>
        <v>974</v>
      </c>
      <c r="T982" s="41" t="str">
        <f t="shared" si="92"/>
        <v/>
      </c>
      <c r="U982" s="41" t="str">
        <f t="shared" si="93"/>
        <v/>
      </c>
      <c r="V982" s="41" t="str">
        <f t="shared" si="94"/>
        <v/>
      </c>
      <c r="W982" s="41" t="str">
        <f t="shared" si="95"/>
        <v/>
      </c>
    </row>
    <row r="983" spans="1:23" ht="23.5" thickBot="1">
      <c r="A983" s="48">
        <v>975</v>
      </c>
      <c r="B983" s="54" t="str">
        <f>IF(Data!B983:$B$1008&lt;&gt;"",Data!B983,"")</f>
        <v/>
      </c>
      <c r="R983" s="41" t="str">
        <f t="shared" si="90"/>
        <v/>
      </c>
      <c r="S983" s="41">
        <f t="shared" si="91"/>
        <v>975</v>
      </c>
      <c r="T983" s="41" t="str">
        <f t="shared" si="92"/>
        <v/>
      </c>
      <c r="U983" s="41" t="str">
        <f t="shared" si="93"/>
        <v/>
      </c>
      <c r="V983" s="41" t="str">
        <f t="shared" si="94"/>
        <v/>
      </c>
      <c r="W983" s="41" t="str">
        <f t="shared" si="95"/>
        <v/>
      </c>
    </row>
    <row r="984" spans="1:23" ht="23.5" thickBot="1">
      <c r="A984" s="48">
        <v>976</v>
      </c>
      <c r="B984" s="54" t="str">
        <f>IF(Data!B984:$B$1008&lt;&gt;"",Data!B984,"")</f>
        <v/>
      </c>
      <c r="R984" s="41" t="str">
        <f t="shared" si="90"/>
        <v/>
      </c>
      <c r="S984" s="41">
        <f t="shared" si="91"/>
        <v>976</v>
      </c>
      <c r="T984" s="41" t="str">
        <f t="shared" si="92"/>
        <v/>
      </c>
      <c r="U984" s="41" t="str">
        <f t="shared" si="93"/>
        <v/>
      </c>
      <c r="V984" s="41" t="str">
        <f t="shared" si="94"/>
        <v/>
      </c>
      <c r="W984" s="41" t="str">
        <f t="shared" si="95"/>
        <v/>
      </c>
    </row>
    <row r="985" spans="1:23" ht="23.5" thickBot="1">
      <c r="A985" s="48">
        <v>977</v>
      </c>
      <c r="B985" s="54" t="str">
        <f>IF(Data!B985:$B$1008&lt;&gt;"",Data!B985,"")</f>
        <v/>
      </c>
      <c r="R985" s="41" t="str">
        <f t="shared" si="90"/>
        <v/>
      </c>
      <c r="S985" s="41">
        <f t="shared" si="91"/>
        <v>977</v>
      </c>
      <c r="T985" s="41" t="str">
        <f t="shared" si="92"/>
        <v/>
      </c>
      <c r="U985" s="41" t="str">
        <f t="shared" si="93"/>
        <v/>
      </c>
      <c r="V985" s="41" t="str">
        <f t="shared" si="94"/>
        <v/>
      </c>
      <c r="W985" s="41" t="str">
        <f t="shared" si="95"/>
        <v/>
      </c>
    </row>
    <row r="986" spans="1:23" ht="23.5" thickBot="1">
      <c r="A986" s="48">
        <v>978</v>
      </c>
      <c r="B986" s="54" t="str">
        <f>IF(Data!B986:$B$1008&lt;&gt;"",Data!B986,"")</f>
        <v/>
      </c>
      <c r="R986" s="41" t="str">
        <f t="shared" si="90"/>
        <v/>
      </c>
      <c r="S986" s="41">
        <f t="shared" si="91"/>
        <v>978</v>
      </c>
      <c r="T986" s="41" t="str">
        <f t="shared" si="92"/>
        <v/>
      </c>
      <c r="U986" s="41" t="str">
        <f t="shared" si="93"/>
        <v/>
      </c>
      <c r="V986" s="41" t="str">
        <f t="shared" si="94"/>
        <v/>
      </c>
      <c r="W986" s="41" t="str">
        <f t="shared" si="95"/>
        <v/>
      </c>
    </row>
    <row r="987" spans="1:23" ht="23.5" thickBot="1">
      <c r="A987" s="48">
        <v>979</v>
      </c>
      <c r="B987" s="54" t="str">
        <f>IF(Data!B987:$B$1008&lt;&gt;"",Data!B987,"")</f>
        <v/>
      </c>
      <c r="R987" s="41" t="str">
        <f t="shared" si="90"/>
        <v/>
      </c>
      <c r="S987" s="41">
        <f t="shared" si="91"/>
        <v>979</v>
      </c>
      <c r="T987" s="41" t="str">
        <f t="shared" si="92"/>
        <v/>
      </c>
      <c r="U987" s="41" t="str">
        <f t="shared" si="93"/>
        <v/>
      </c>
      <c r="V987" s="41" t="str">
        <f t="shared" si="94"/>
        <v/>
      </c>
      <c r="W987" s="41" t="str">
        <f t="shared" si="95"/>
        <v/>
      </c>
    </row>
    <row r="988" spans="1:23" ht="23.5" thickBot="1">
      <c r="A988" s="48">
        <v>980</v>
      </c>
      <c r="B988" s="54" t="str">
        <f>IF(Data!B988:$B$1008&lt;&gt;"",Data!B988,"")</f>
        <v/>
      </c>
      <c r="R988" s="41" t="str">
        <f t="shared" si="90"/>
        <v/>
      </c>
      <c r="S988" s="41">
        <f t="shared" si="91"/>
        <v>980</v>
      </c>
      <c r="T988" s="41" t="str">
        <f t="shared" si="92"/>
        <v/>
      </c>
      <c r="U988" s="41" t="str">
        <f t="shared" si="93"/>
        <v/>
      </c>
      <c r="V988" s="41" t="str">
        <f t="shared" si="94"/>
        <v/>
      </c>
      <c r="W988" s="41" t="str">
        <f t="shared" si="95"/>
        <v/>
      </c>
    </row>
    <row r="989" spans="1:23" ht="23.5" thickBot="1">
      <c r="A989" s="48">
        <v>981</v>
      </c>
      <c r="B989" s="54" t="str">
        <f>IF(Data!B989:$B$1008&lt;&gt;"",Data!B989,"")</f>
        <v/>
      </c>
      <c r="R989" s="41" t="str">
        <f t="shared" si="90"/>
        <v/>
      </c>
      <c r="S989" s="41">
        <f t="shared" si="91"/>
        <v>981</v>
      </c>
      <c r="T989" s="41" t="str">
        <f t="shared" si="92"/>
        <v/>
      </c>
      <c r="U989" s="41" t="str">
        <f t="shared" si="93"/>
        <v/>
      </c>
      <c r="V989" s="41" t="str">
        <f t="shared" si="94"/>
        <v/>
      </c>
      <c r="W989" s="41" t="str">
        <f t="shared" si="95"/>
        <v/>
      </c>
    </row>
    <row r="990" spans="1:23" ht="23.5" thickBot="1">
      <c r="A990" s="48">
        <v>982</v>
      </c>
      <c r="B990" s="54" t="str">
        <f>IF(Data!B990:$B$1008&lt;&gt;"",Data!B990,"")</f>
        <v/>
      </c>
      <c r="R990" s="41" t="str">
        <f t="shared" si="90"/>
        <v/>
      </c>
      <c r="S990" s="41">
        <f t="shared" si="91"/>
        <v>982</v>
      </c>
      <c r="T990" s="41" t="str">
        <f t="shared" si="92"/>
        <v/>
      </c>
      <c r="U990" s="41" t="str">
        <f t="shared" si="93"/>
        <v/>
      </c>
      <c r="V990" s="41" t="str">
        <f t="shared" si="94"/>
        <v/>
      </c>
      <c r="W990" s="41" t="str">
        <f t="shared" si="95"/>
        <v/>
      </c>
    </row>
    <row r="991" spans="1:23" ht="23.5" thickBot="1">
      <c r="A991" s="48">
        <v>983</v>
      </c>
      <c r="B991" s="54" t="str">
        <f>IF(Data!B991:$B$1008&lt;&gt;"",Data!B991,"")</f>
        <v/>
      </c>
      <c r="R991" s="41" t="str">
        <f t="shared" si="90"/>
        <v/>
      </c>
      <c r="S991" s="41">
        <f t="shared" si="91"/>
        <v>983</v>
      </c>
      <c r="T991" s="41" t="str">
        <f t="shared" si="92"/>
        <v/>
      </c>
      <c r="U991" s="41" t="str">
        <f t="shared" si="93"/>
        <v/>
      </c>
      <c r="V991" s="41" t="str">
        <f t="shared" si="94"/>
        <v/>
      </c>
      <c r="W991" s="41" t="str">
        <f t="shared" si="95"/>
        <v/>
      </c>
    </row>
    <row r="992" spans="1:23" ht="23.5" thickBot="1">
      <c r="A992" s="48">
        <v>984</v>
      </c>
      <c r="B992" s="54" t="str">
        <f>IF(Data!B992:$B$1008&lt;&gt;"",Data!B992,"")</f>
        <v/>
      </c>
      <c r="R992" s="41" t="str">
        <f t="shared" si="90"/>
        <v/>
      </c>
      <c r="S992" s="41">
        <f t="shared" si="91"/>
        <v>984</v>
      </c>
      <c r="T992" s="41" t="str">
        <f t="shared" si="92"/>
        <v/>
      </c>
      <c r="U992" s="41" t="str">
        <f t="shared" si="93"/>
        <v/>
      </c>
      <c r="V992" s="41" t="str">
        <f t="shared" si="94"/>
        <v/>
      </c>
      <c r="W992" s="41" t="str">
        <f t="shared" si="95"/>
        <v/>
      </c>
    </row>
    <row r="993" spans="1:23" ht="23.5" thickBot="1">
      <c r="A993" s="48">
        <v>985</v>
      </c>
      <c r="B993" s="54" t="str">
        <f>IF(Data!B993:$B$1008&lt;&gt;"",Data!B993,"")</f>
        <v/>
      </c>
      <c r="R993" s="41" t="str">
        <f t="shared" si="90"/>
        <v/>
      </c>
      <c r="S993" s="41">
        <f t="shared" si="91"/>
        <v>985</v>
      </c>
      <c r="T993" s="41" t="str">
        <f t="shared" si="92"/>
        <v/>
      </c>
      <c r="U993" s="41" t="str">
        <f t="shared" si="93"/>
        <v/>
      </c>
      <c r="V993" s="41" t="str">
        <f t="shared" si="94"/>
        <v/>
      </c>
      <c r="W993" s="41" t="str">
        <f t="shared" si="95"/>
        <v/>
      </c>
    </row>
    <row r="994" spans="1:23" ht="23.5" thickBot="1">
      <c r="A994" s="48">
        <v>986</v>
      </c>
      <c r="B994" s="54" t="str">
        <f>IF(Data!B994:$B$1008&lt;&gt;"",Data!B994,"")</f>
        <v/>
      </c>
      <c r="R994" s="41" t="str">
        <f t="shared" si="90"/>
        <v/>
      </c>
      <c r="S994" s="41">
        <f t="shared" si="91"/>
        <v>986</v>
      </c>
      <c r="T994" s="41" t="str">
        <f t="shared" si="92"/>
        <v/>
      </c>
      <c r="U994" s="41" t="str">
        <f t="shared" si="93"/>
        <v/>
      </c>
      <c r="V994" s="41" t="str">
        <f t="shared" si="94"/>
        <v/>
      </c>
      <c r="W994" s="41" t="str">
        <f t="shared" si="95"/>
        <v/>
      </c>
    </row>
    <row r="995" spans="1:23" ht="23.5" thickBot="1">
      <c r="A995" s="48">
        <v>987</v>
      </c>
      <c r="B995" s="54" t="str">
        <f>IF(Data!B995:$B$1008&lt;&gt;"",Data!B995,"")</f>
        <v/>
      </c>
      <c r="R995" s="41" t="str">
        <f t="shared" si="90"/>
        <v/>
      </c>
      <c r="S995" s="41">
        <f t="shared" si="91"/>
        <v>987</v>
      </c>
      <c r="T995" s="41" t="str">
        <f t="shared" si="92"/>
        <v/>
      </c>
      <c r="U995" s="41" t="str">
        <f t="shared" si="93"/>
        <v/>
      </c>
      <c r="V995" s="41" t="str">
        <f t="shared" si="94"/>
        <v/>
      </c>
      <c r="W995" s="41" t="str">
        <f t="shared" si="95"/>
        <v/>
      </c>
    </row>
    <row r="996" spans="1:23" ht="23.5" thickBot="1">
      <c r="A996" s="48">
        <v>988</v>
      </c>
      <c r="B996" s="54" t="str">
        <f>IF(Data!B996:$B$1008&lt;&gt;"",Data!B996,"")</f>
        <v/>
      </c>
      <c r="R996" s="41" t="str">
        <f t="shared" si="90"/>
        <v/>
      </c>
      <c r="S996" s="41">
        <f t="shared" si="91"/>
        <v>988</v>
      </c>
      <c r="T996" s="41" t="str">
        <f t="shared" si="92"/>
        <v/>
      </c>
      <c r="U996" s="41" t="str">
        <f t="shared" si="93"/>
        <v/>
      </c>
      <c r="V996" s="41" t="str">
        <f t="shared" si="94"/>
        <v/>
      </c>
      <c r="W996" s="41" t="str">
        <f t="shared" si="95"/>
        <v/>
      </c>
    </row>
    <row r="997" spans="1:23" ht="23.5" thickBot="1">
      <c r="A997" s="48">
        <v>989</v>
      </c>
      <c r="B997" s="54" t="str">
        <f>IF(Data!B997:$B$1008&lt;&gt;"",Data!B997,"")</f>
        <v/>
      </c>
      <c r="R997" s="41" t="str">
        <f t="shared" si="90"/>
        <v/>
      </c>
      <c r="S997" s="41">
        <f t="shared" si="91"/>
        <v>989</v>
      </c>
      <c r="T997" s="41" t="str">
        <f t="shared" si="92"/>
        <v/>
      </c>
      <c r="U997" s="41" t="str">
        <f t="shared" si="93"/>
        <v/>
      </c>
      <c r="V997" s="41" t="str">
        <f t="shared" si="94"/>
        <v/>
      </c>
      <c r="W997" s="41" t="str">
        <f t="shared" si="95"/>
        <v/>
      </c>
    </row>
    <row r="998" spans="1:23" ht="23.5" thickBot="1">
      <c r="A998" s="48">
        <v>990</v>
      </c>
      <c r="B998" s="54" t="str">
        <f>IF(Data!B998:$B$1008&lt;&gt;"",Data!B998,"")</f>
        <v/>
      </c>
      <c r="R998" s="41" t="str">
        <f t="shared" si="90"/>
        <v/>
      </c>
      <c r="S998" s="41">
        <f t="shared" si="91"/>
        <v>990</v>
      </c>
      <c r="T998" s="41" t="str">
        <f t="shared" si="92"/>
        <v/>
      </c>
      <c r="U998" s="41" t="str">
        <f t="shared" si="93"/>
        <v/>
      </c>
      <c r="V998" s="41" t="str">
        <f t="shared" si="94"/>
        <v/>
      </c>
      <c r="W998" s="41" t="str">
        <f t="shared" si="95"/>
        <v/>
      </c>
    </row>
    <row r="999" spans="1:23" ht="23.5" thickBot="1">
      <c r="A999" s="48">
        <v>991</v>
      </c>
      <c r="B999" s="54" t="str">
        <f>IF(Data!B999:$B$1008&lt;&gt;"",Data!B999,"")</f>
        <v/>
      </c>
      <c r="R999" s="41" t="str">
        <f t="shared" si="90"/>
        <v/>
      </c>
      <c r="S999" s="41">
        <f t="shared" si="91"/>
        <v>991</v>
      </c>
      <c r="T999" s="41" t="str">
        <f t="shared" si="92"/>
        <v/>
      </c>
      <c r="U999" s="41" t="str">
        <f t="shared" si="93"/>
        <v/>
      </c>
      <c r="V999" s="41" t="str">
        <f t="shared" si="94"/>
        <v/>
      </c>
      <c r="W999" s="41" t="str">
        <f t="shared" si="95"/>
        <v/>
      </c>
    </row>
    <row r="1000" spans="1:23" ht="23.5" thickBot="1">
      <c r="A1000" s="48">
        <v>992</v>
      </c>
      <c r="B1000" s="54" t="str">
        <f>IF(Data!B1000:$B$1008&lt;&gt;"",Data!B1000,"")</f>
        <v/>
      </c>
      <c r="R1000" s="41" t="str">
        <f t="shared" si="90"/>
        <v/>
      </c>
      <c r="S1000" s="41">
        <f t="shared" si="91"/>
        <v>992</v>
      </c>
      <c r="T1000" s="41" t="str">
        <f t="shared" si="92"/>
        <v/>
      </c>
      <c r="U1000" s="41" t="str">
        <f t="shared" si="93"/>
        <v/>
      </c>
      <c r="V1000" s="41" t="str">
        <f t="shared" si="94"/>
        <v/>
      </c>
      <c r="W1000" s="41" t="str">
        <f t="shared" si="95"/>
        <v/>
      </c>
    </row>
    <row r="1001" spans="1:23" ht="23.5" thickBot="1">
      <c r="A1001" s="48">
        <v>993</v>
      </c>
      <c r="B1001" s="54" t="str">
        <f>IF(Data!B1001:$B$1008&lt;&gt;"",Data!B1001,"")</f>
        <v/>
      </c>
      <c r="R1001" s="41" t="str">
        <f t="shared" si="90"/>
        <v/>
      </c>
      <c r="S1001" s="41">
        <f t="shared" si="91"/>
        <v>993</v>
      </c>
      <c r="T1001" s="41" t="str">
        <f t="shared" si="92"/>
        <v/>
      </c>
      <c r="U1001" s="41" t="str">
        <f t="shared" si="93"/>
        <v/>
      </c>
      <c r="V1001" s="41" t="str">
        <f t="shared" si="94"/>
        <v/>
      </c>
      <c r="W1001" s="41" t="str">
        <f t="shared" si="95"/>
        <v/>
      </c>
    </row>
    <row r="1002" spans="1:23" ht="23.5" thickBot="1">
      <c r="A1002" s="48">
        <v>994</v>
      </c>
      <c r="B1002" s="54" t="str">
        <f>IF(Data!B1002:$B$1008&lt;&gt;"",Data!B1002,"")</f>
        <v/>
      </c>
      <c r="R1002" s="41" t="str">
        <f t="shared" si="90"/>
        <v/>
      </c>
      <c r="S1002" s="41">
        <f t="shared" si="91"/>
        <v>994</v>
      </c>
      <c r="T1002" s="41" t="str">
        <f t="shared" si="92"/>
        <v/>
      </c>
      <c r="U1002" s="41" t="str">
        <f t="shared" si="93"/>
        <v/>
      </c>
      <c r="V1002" s="41" t="str">
        <f t="shared" si="94"/>
        <v/>
      </c>
      <c r="W1002" s="41" t="str">
        <f t="shared" si="95"/>
        <v/>
      </c>
    </row>
    <row r="1003" spans="1:23" ht="23.5" thickBot="1">
      <c r="A1003" s="48">
        <v>995</v>
      </c>
      <c r="B1003" s="54" t="str">
        <f>IF(Data!B1003:$B$1008&lt;&gt;"",Data!B1003,"")</f>
        <v/>
      </c>
      <c r="R1003" s="41" t="str">
        <f t="shared" si="90"/>
        <v/>
      </c>
      <c r="S1003" s="41">
        <f t="shared" si="91"/>
        <v>995</v>
      </c>
      <c r="T1003" s="41" t="str">
        <f t="shared" si="92"/>
        <v/>
      </c>
      <c r="U1003" s="41" t="str">
        <f t="shared" si="93"/>
        <v/>
      </c>
      <c r="V1003" s="41" t="str">
        <f t="shared" si="94"/>
        <v/>
      </c>
      <c r="W1003" s="41" t="str">
        <f t="shared" si="95"/>
        <v/>
      </c>
    </row>
    <row r="1004" spans="1:23" ht="23.5" thickBot="1">
      <c r="A1004" s="48">
        <v>996</v>
      </c>
      <c r="B1004" s="54" t="str">
        <f>IF(Data!B1004:$B$1008&lt;&gt;"",Data!B1004,"")</f>
        <v/>
      </c>
      <c r="R1004" s="41" t="str">
        <f t="shared" si="90"/>
        <v/>
      </c>
      <c r="S1004" s="41">
        <f t="shared" si="91"/>
        <v>996</v>
      </c>
      <c r="T1004" s="41" t="str">
        <f t="shared" si="92"/>
        <v/>
      </c>
      <c r="U1004" s="41" t="str">
        <f t="shared" si="93"/>
        <v/>
      </c>
      <c r="V1004" s="41" t="str">
        <f t="shared" si="94"/>
        <v/>
      </c>
      <c r="W1004" s="41" t="str">
        <f t="shared" si="95"/>
        <v/>
      </c>
    </row>
    <row r="1005" spans="1:23" ht="23.5" thickBot="1">
      <c r="A1005" s="48">
        <v>997</v>
      </c>
      <c r="B1005" s="54" t="str">
        <f>IF(Data!B1005:$B$1008&lt;&gt;"",Data!B1005,"")</f>
        <v/>
      </c>
      <c r="R1005" s="41" t="str">
        <f t="shared" si="90"/>
        <v/>
      </c>
      <c r="S1005" s="41">
        <f t="shared" si="91"/>
        <v>997</v>
      </c>
      <c r="T1005" s="41" t="str">
        <f t="shared" si="92"/>
        <v/>
      </c>
      <c r="U1005" s="41" t="str">
        <f t="shared" si="93"/>
        <v/>
      </c>
      <c r="V1005" s="41" t="str">
        <f t="shared" si="94"/>
        <v/>
      </c>
      <c r="W1005" s="41" t="str">
        <f t="shared" si="95"/>
        <v/>
      </c>
    </row>
    <row r="1006" spans="1:23" ht="23.5" thickBot="1">
      <c r="A1006" s="48">
        <v>998</v>
      </c>
      <c r="B1006" s="54" t="str">
        <f>IF(Data!B1006:$B$1008&lt;&gt;"",Data!B1006,"")</f>
        <v/>
      </c>
      <c r="R1006" s="41" t="str">
        <f t="shared" si="90"/>
        <v/>
      </c>
      <c r="S1006" s="41">
        <f t="shared" si="91"/>
        <v>998</v>
      </c>
      <c r="T1006" s="41" t="str">
        <f t="shared" si="92"/>
        <v/>
      </c>
      <c r="U1006" s="41" t="str">
        <f t="shared" si="93"/>
        <v/>
      </c>
      <c r="V1006" s="41" t="str">
        <f t="shared" si="94"/>
        <v/>
      </c>
      <c r="W1006" s="41" t="str">
        <f t="shared" si="95"/>
        <v/>
      </c>
    </row>
    <row r="1007" spans="1:23" ht="23.5" thickBot="1">
      <c r="A1007" s="48">
        <v>999</v>
      </c>
      <c r="B1007" s="54" t="str">
        <f>IF(Data!B1007:$B$1008&lt;&gt;"",Data!B1007,"")</f>
        <v/>
      </c>
      <c r="R1007" s="41" t="str">
        <f t="shared" si="90"/>
        <v/>
      </c>
      <c r="S1007" s="41">
        <f t="shared" si="91"/>
        <v>999</v>
      </c>
      <c r="T1007" s="41" t="str">
        <f t="shared" si="92"/>
        <v/>
      </c>
      <c r="U1007" s="41" t="str">
        <f t="shared" si="93"/>
        <v/>
      </c>
      <c r="V1007" s="41" t="str">
        <f t="shared" si="94"/>
        <v/>
      </c>
      <c r="W1007" s="41" t="str">
        <f t="shared" si="95"/>
        <v/>
      </c>
    </row>
    <row r="1008" spans="1:23" ht="23.5" thickBot="1">
      <c r="A1008" s="48">
        <v>1000</v>
      </c>
      <c r="B1008" s="54" t="str">
        <f>IF(Data!B1008:$B$1008&lt;&gt;"",Data!B1008,"")</f>
        <v/>
      </c>
      <c r="R1008" s="41" t="str">
        <f t="shared" si="90"/>
        <v/>
      </c>
      <c r="S1008" s="41">
        <f t="shared" si="91"/>
        <v>1000</v>
      </c>
      <c r="T1008" s="41" t="str">
        <f t="shared" si="92"/>
        <v/>
      </c>
      <c r="U1008" s="41" t="str">
        <f t="shared" si="93"/>
        <v/>
      </c>
      <c r="V1008" s="41" t="str">
        <f t="shared" si="94"/>
        <v/>
      </c>
      <c r="W1008" s="41" t="str">
        <f t="shared" si="95"/>
        <v/>
      </c>
    </row>
    <row r="1009" spans="1:23" s="74" customFormat="1">
      <c r="A1009" s="73"/>
      <c r="B1009" s="73"/>
      <c r="R1009" s="41" t="str">
        <f t="shared" si="90"/>
        <v/>
      </c>
      <c r="S1009" s="41" t="str">
        <f t="shared" si="91"/>
        <v/>
      </c>
      <c r="T1009" s="41" t="str">
        <f t="shared" si="92"/>
        <v/>
      </c>
      <c r="U1009" s="41" t="str">
        <f>IFERROR(IF(ISBLANK(B1009),"",1-T1009),"")</f>
        <v/>
      </c>
      <c r="V1009" s="41" t="str">
        <f t="shared" si="94"/>
        <v/>
      </c>
      <c r="W1009" s="41" t="str">
        <f t="shared" si="95"/>
        <v/>
      </c>
    </row>
  </sheetData>
  <sheetProtection algorithmName="SHA-512" hashValue="Rrz3XgXDeCgamjw9mFUGd+AP9MfgmIFInpxBNkkHjCwzJC8CnxVmEP08uOEhtzocH50PExBGovz8jeNNAmTcCg==" saltValue="hL67hH2w3/7oLI/nsuhx0g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2:X10"/>
  <sheetViews>
    <sheetView tabSelected="1" workbookViewId="0">
      <selection activeCell="D7" sqref="D7"/>
    </sheetView>
  </sheetViews>
  <sheetFormatPr defaultRowHeight="14.5"/>
  <cols>
    <col min="1" max="1" width="2.90625" style="1" customWidth="1"/>
    <col min="2" max="2" width="20" style="1" customWidth="1"/>
    <col min="3" max="3" width="8.7265625" style="1"/>
    <col min="4" max="4" width="13.90625" style="1" customWidth="1"/>
    <col min="5" max="24" width="8.7265625" style="1"/>
    <col min="25" max="16384" width="8.7265625" style="8"/>
  </cols>
  <sheetData>
    <row r="2" spans="2:9" ht="21">
      <c r="B2" s="75" t="s">
        <v>25</v>
      </c>
      <c r="C2" s="76"/>
      <c r="D2" s="76"/>
      <c r="E2" s="76"/>
      <c r="F2" s="76"/>
      <c r="G2" s="77"/>
    </row>
    <row r="3" spans="2:9" ht="21">
      <c r="B3" s="78"/>
      <c r="C3" s="78"/>
      <c r="D3" s="78"/>
      <c r="E3" s="78"/>
      <c r="F3" s="78"/>
      <c r="G3" s="79"/>
    </row>
    <row r="4" spans="2:9" ht="21">
      <c r="B4" s="80" t="s">
        <v>22</v>
      </c>
      <c r="C4" s="81"/>
      <c r="D4" s="82"/>
      <c r="E4" s="78"/>
      <c r="F4" s="78"/>
      <c r="G4" s="79"/>
    </row>
    <row r="5" spans="2:9" ht="21">
      <c r="B5" s="83" t="s">
        <v>23</v>
      </c>
      <c r="C5" s="83" t="s">
        <v>24</v>
      </c>
      <c r="D5" s="83" t="s">
        <v>7</v>
      </c>
      <c r="E5" s="78"/>
      <c r="F5" s="78"/>
      <c r="G5" s="79"/>
    </row>
    <row r="6" spans="2:9" ht="21">
      <c r="B6" s="84">
        <f>IFERROR(Analysis!D12,"")</f>
        <v>0.22131628793798619</v>
      </c>
      <c r="C6" s="85">
        <f>Analysis!E12</f>
        <v>10</v>
      </c>
      <c r="D6" s="84">
        <f>Analysis!F12</f>
        <v>0.76759916994892352</v>
      </c>
      <c r="E6" s="78"/>
      <c r="F6" s="78"/>
      <c r="G6" s="79"/>
    </row>
    <row r="7" spans="2:9" ht="21">
      <c r="B7" s="113"/>
      <c r="C7" s="114"/>
      <c r="D7" s="113"/>
      <c r="E7" s="78"/>
      <c r="F7" s="78"/>
      <c r="G7" s="79"/>
    </row>
    <row r="8" spans="2:9" ht="21">
      <c r="B8" s="115" t="str">
        <f>IF(C6="","","ผลการทดสอบ")</f>
        <v>ผลการทดสอบ</v>
      </c>
      <c r="C8" s="116" t="str">
        <f>IF(C6="","", IF(D6&lt;=0.05,"ค่า Sig น้อยกว่า 0.05","ค่า Sig มากกว่า 0.05"))</f>
        <v>ค่า Sig มากกว่า 0.05</v>
      </c>
      <c r="D8" s="117"/>
      <c r="E8" s="118"/>
      <c r="F8" s="78"/>
      <c r="G8" s="79"/>
    </row>
    <row r="9" spans="2:9" ht="21">
      <c r="B9" s="78"/>
      <c r="C9" s="78"/>
      <c r="D9" s="78"/>
      <c r="E9" s="78"/>
      <c r="F9" s="78"/>
      <c r="G9" s="79"/>
    </row>
    <row r="10" spans="2:9" ht="21">
      <c r="B10" s="119" t="str">
        <f>IF(C6="","","สรุป  :")</f>
        <v>สรุป  :</v>
      </c>
      <c r="C10" s="120" t="str">
        <f>Analysis!E14</f>
        <v>ข้อมูลแจกแจงปกติ (Normal Distribution)</v>
      </c>
      <c r="D10" s="121"/>
      <c r="E10" s="121"/>
      <c r="F10" s="122"/>
      <c r="G10" s="123"/>
      <c r="H10" s="124"/>
      <c r="I10" s="125"/>
    </row>
  </sheetData>
  <sheetProtection algorithmName="SHA-512" hashValue="HWEvGPjO0QTGDy70nH/hubBkGY3OonJAflyDgjk/lfKjOwmMg2+GlERffGEPefcAGlDFu2yvzH9zrWqO+kmlFA==" saltValue="ATZANpRTUQo1jnv22d8bI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คำชี้แจง</vt:lpstr>
      <vt:lpstr>Data</vt:lpstr>
      <vt:lpstr>Sheet1</vt:lpstr>
      <vt:lpstr>Result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Anuwat-PC</dc:creator>
  <cp:lastModifiedBy>Anuwat-PC</cp:lastModifiedBy>
  <dcterms:created xsi:type="dcterms:W3CDTF">2021-03-01T07:22:36Z</dcterms:created>
  <dcterms:modified xsi:type="dcterms:W3CDTF">2022-08-29T03:23:02Z</dcterms:modified>
</cp:coreProperties>
</file>